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Promos" sheetId="1" state="visible" r:id="rId1"/>
  </sheets>
  <definedNames/>
  <calcPr calcId="124519" fullCalcOnLoad="1"/>
</workbook>
</file>

<file path=xl/styles.xml><?xml version="1.0" encoding="utf-8"?>
<styleSheet xmlns="http://schemas.openxmlformats.org/spreadsheetml/2006/main">
  <numFmts count="1">
    <numFmt numFmtId="164" formatCode="0.0%"/>
  </numFmts>
  <fonts count="7">
    <font>
      <name val="Calibri"/>
      <family val="2"/>
      <color theme="1"/>
      <sz val="11"/>
      <scheme val="minor"/>
    </font>
    <font>
      <name val="Arial"/>
      <b val="1"/>
      <color rgb="00FFFFFF"/>
      <sz val="14"/>
    </font>
    <font>
      <name val="Arial"/>
      <i val="1"/>
      <color rgb="00FFFFFF"/>
      <sz val="9"/>
    </font>
    <font>
      <name val="Arial"/>
      <b val="1"/>
      <color rgb="002D2136"/>
      <sz val="10"/>
    </font>
    <font>
      <name val="Arial"/>
      <b val="1"/>
      <color rgb="004A1D8C"/>
      <sz val="10"/>
    </font>
    <font>
      <name val="Arial"/>
      <color rgb="002D2136"/>
      <sz val="10"/>
    </font>
    <font>
      <name val="Arial"/>
      <color rgb="00B0A99A"/>
      <sz val="10"/>
    </font>
  </fonts>
  <fills count="7">
    <fill>
      <patternFill/>
    </fill>
    <fill>
      <patternFill patternType="gray125"/>
    </fill>
    <fill>
      <patternFill patternType="solid">
        <fgColor rgb="004A1D8C"/>
      </patternFill>
    </fill>
    <fill>
      <patternFill patternType="solid">
        <fgColor rgb="002B0F52"/>
      </patternFill>
    </fill>
    <fill>
      <patternFill patternType="solid">
        <fgColor rgb="00E3B04B"/>
      </patternFill>
    </fill>
    <fill>
      <patternFill patternType="solid">
        <fgColor rgb="00F6F1E4"/>
      </patternFill>
    </fill>
    <fill>
      <patternFill patternType="solid">
        <fgColor rgb="00E8E4DA"/>
      </patternFill>
    </fill>
  </fills>
  <borders count="2">
    <border>
      <left/>
      <right/>
      <top/>
      <bottom/>
      <diagonal/>
    </border>
    <border>
      <left style="thin">
        <color rgb="00D9D2C4"/>
      </left>
      <right style="thin">
        <color rgb="00D9D2C4"/>
      </right>
      <top style="thin">
        <color rgb="00D9D2C4"/>
      </top>
      <bottom style="thin">
        <color rgb="00D9D2C4"/>
      </bottom>
    </border>
  </borders>
  <cellStyleXfs count="1">
    <xf numFmtId="0" fontId="0" fillId="0" borderId="0"/>
  </cellStyleXfs>
  <cellXfs count="15">
    <xf numFmtId="0" fontId="0" fillId="0" borderId="0" pivotButton="0" quotePrefix="0" xfId="0"/>
    <xf numFmtId="0" fontId="0" fillId="2" borderId="0" pivotButton="0" quotePrefix="0" xfId="0"/>
    <xf numFmtId="0" fontId="1" fillId="2" borderId="0" applyAlignment="1" pivotButton="0" quotePrefix="0" xfId="0">
      <alignment horizontal="left" vertical="center" indent="1"/>
    </xf>
    <xf numFmtId="0" fontId="0" fillId="3" borderId="0" pivotButton="0" quotePrefix="0" xfId="0"/>
    <xf numFmtId="0" fontId="2" fillId="3" borderId="0" applyAlignment="1" pivotButton="0" quotePrefix="0" xfId="0">
      <alignment horizontal="left" vertical="center" indent="1"/>
    </xf>
    <xf numFmtId="0" fontId="3" fillId="0" borderId="0" pivotButton="0" quotePrefix="0" xfId="0"/>
    <xf numFmtId="0" fontId="4" fillId="0" borderId="0" pivotButton="0" quotePrefix="0" xfId="0"/>
    <xf numFmtId="164" fontId="4" fillId="0" borderId="0" pivotButton="0" quotePrefix="0" xfId="0"/>
    <xf numFmtId="0" fontId="3" fillId="4" borderId="1" applyAlignment="1" pivotButton="0" quotePrefix="0" xfId="0">
      <alignment horizontal="center" vertical="center"/>
    </xf>
    <xf numFmtId="0" fontId="3" fillId="4" borderId="1" applyAlignment="1" pivotButton="0" quotePrefix="0" xfId="0">
      <alignment horizontal="left" vertical="center"/>
    </xf>
    <xf numFmtId="0" fontId="5" fillId="0" borderId="1" applyAlignment="1" pivotButton="0" quotePrefix="0" xfId="0">
      <alignment horizontal="center"/>
    </xf>
    <xf numFmtId="0" fontId="5" fillId="0" borderId="1" pivotButton="0" quotePrefix="0" xfId="0"/>
    <xf numFmtId="0" fontId="5" fillId="5" borderId="1" applyAlignment="1" pivotButton="0" quotePrefix="0" xfId="0">
      <alignment horizontal="center"/>
    </xf>
    <xf numFmtId="0" fontId="5" fillId="5" borderId="1" pivotButton="0" quotePrefix="0" xfId="0"/>
    <xf numFmtId="0" fontId="6" fillId="6" borderId="1" applyAlignment="1" pivotButton="0" quotePrefix="0" xfId="0">
      <alignment horizontal="center"/>
    </xf>
  </cellXfs>
  <cellStyles count="1">
    <cellStyle name="Normal" xfId="0" builtinId="0" hidden="0"/>
  </cellStyles>
  <dxfs count="1">
    <dxf>
      <fill>
        <patternFill patternType="solid">
          <fgColor rgb="00D9EAD3"/>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0</col>
      <colOff>47625</colOff>
      <row>0</row>
      <rowOff>28575</rowOff>
    </from>
    <ext cx="361950" cy="361950"/>
    <pic>
      <nvPicPr>
        <cNvPr id="1" name="Image 1" descr="Picture"/>
        <cNvPicPr/>
      </nvPicPr>
      <blipFill>
        <a:blip cstate="print" r:embed="rId1"/>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1:O31"/>
  <sheetViews>
    <sheetView showGridLines="0" workbookViewId="0">
      <pane xSplit="2" ySplit="6" topLeftCell="C7" activePane="bottomRight" state="frozen"/>
      <selection pane="topRight"/>
      <selection pane="bottomLeft"/>
      <selection pane="bottomRight" activeCell="A1" sqref="A1"/>
    </sheetView>
  </sheetViews>
  <sheetFormatPr baseColWidth="8" defaultRowHeight="15"/>
  <cols>
    <col width="7" customWidth="1" min="1" max="1"/>
    <col width="32" customWidth="1" min="2" max="2"/>
    <col width="14" customWidth="1" min="3" max="3"/>
    <col width="26" customWidth="1" min="4" max="4"/>
    <col width="16" customWidth="1" min="5" max="5"/>
    <col width="30" customWidth="1" min="6" max="6"/>
    <col width="22" customWidth="1" min="7" max="7"/>
    <col width="6" customWidth="1" min="8" max="8"/>
    <col width="6" customWidth="1" min="9" max="9"/>
    <col width="6" customWidth="1" min="10" max="10"/>
    <col width="6" customWidth="1" min="11" max="11"/>
    <col width="6" customWidth="1" min="12" max="12"/>
    <col width="6" customWidth="1" min="13" max="13"/>
    <col width="6" customWidth="1" min="14" max="14"/>
    <col hidden="1" width="13" customWidth="1" min="15" max="15"/>
  </cols>
  <sheetData>
    <row r="1" ht="34" customHeight="1">
      <c r="A1" s="1" t="n"/>
      <c r="B1" s="2" t="inlineStr">
        <is>
          <t>Promos  ·  Harry Potter TCG Checklist</t>
        </is>
      </c>
    </row>
    <row r="2">
      <c r="A2" s="3" t="n"/>
      <c r="B2" s="4" t="inlineStr">
        <is>
          <t>Promotional releases  ·  languages vary per card  ·  Tick a language column for each printing you own</t>
        </is>
      </c>
    </row>
    <row r="3">
      <c r="A3" s="5" t="inlineStr">
        <is>
          <t>Total cards:</t>
        </is>
      </c>
      <c r="C3" s="6" t="n">
        <v>25</v>
      </c>
      <c r="D3" s="5" t="inlineStr">
        <is>
          <t>Total printings:</t>
        </is>
      </c>
      <c r="F3" s="6" t="n">
        <v>70</v>
      </c>
    </row>
    <row r="4">
      <c r="A4" s="5" t="inlineStr">
        <is>
          <t>Cards collected:</t>
        </is>
      </c>
      <c r="C4" s="6">
        <f>SUM(O7:O31)</f>
        <v/>
      </c>
      <c r="D4" s="5" t="inlineStr">
        <is>
          <t>Printings collected:</t>
        </is>
      </c>
      <c r="F4" s="6">
        <f>COUNTIF($H$7:$N$31,"X")</f>
        <v/>
      </c>
    </row>
    <row r="5">
      <c r="A5" s="5" t="inlineStr">
        <is>
          <t>Cards complete:</t>
        </is>
      </c>
      <c r="C5" s="7">
        <f>IFERROR(C4/C3,0)</f>
        <v/>
      </c>
      <c r="D5" s="5" t="inlineStr">
        <is>
          <t>Printings complete:</t>
        </is>
      </c>
      <c r="F5" s="7">
        <f>IFERROR(F4/F3,0)</f>
        <v/>
      </c>
    </row>
    <row r="6" ht="18" customHeight="1">
      <c r="A6" s="8" t="inlineStr">
        <is>
          <t>No.</t>
        </is>
      </c>
      <c r="B6" s="9" t="inlineStr">
        <is>
          <t>Card Name</t>
        </is>
      </c>
      <c r="C6" s="8" t="inlineStr">
        <is>
          <t>Type</t>
        </is>
      </c>
      <c r="D6" s="8" t="inlineStr">
        <is>
          <t>Subtypes</t>
        </is>
      </c>
      <c r="E6" s="8" t="inlineStr">
        <is>
          <t>Rarity</t>
        </is>
      </c>
      <c r="F6" s="8" t="inlineStr">
        <is>
          <t>Release</t>
        </is>
      </c>
      <c r="G6" s="8" t="inlineStr">
        <is>
          <t>Artist</t>
        </is>
      </c>
      <c r="H6" s="8" t="inlineStr">
        <is>
          <t>EN</t>
        </is>
      </c>
      <c r="I6" s="8" t="inlineStr">
        <is>
          <t>IT</t>
        </is>
      </c>
      <c r="J6" s="8" t="inlineStr">
        <is>
          <t>JA</t>
        </is>
      </c>
      <c r="K6" s="8" t="inlineStr">
        <is>
          <t>DE</t>
        </is>
      </c>
      <c r="L6" s="8" t="inlineStr">
        <is>
          <t>ES</t>
        </is>
      </c>
      <c r="M6" s="8" t="inlineStr">
        <is>
          <t>FR</t>
        </is>
      </c>
      <c r="N6" s="8" t="inlineStr">
        <is>
          <t>PT</t>
        </is>
      </c>
    </row>
    <row r="7">
      <c r="A7" s="10" t="inlineStr">
        <is>
          <t>48/116</t>
        </is>
      </c>
      <c r="B7" s="11" t="inlineStr">
        <is>
          <t>Diagon Alley</t>
        </is>
      </c>
      <c r="C7" s="10" t="inlineStr">
        <is>
          <t>Adventure</t>
        </is>
      </c>
      <c r="D7" s="10" t="inlineStr"/>
      <c r="E7" s="10" t="inlineStr">
        <is>
          <t>Uncommon</t>
        </is>
      </c>
      <c r="F7" s="10" t="inlineStr">
        <is>
          <t>WOTC Harry Potter TCG Introduction Promo</t>
        </is>
      </c>
      <c r="G7" s="10" t="inlineStr">
        <is>
          <t>Ron Spears</t>
        </is>
      </c>
      <c r="H7" s="10" t="n"/>
      <c r="I7" s="10" t="n"/>
      <c r="J7" s="10" t="n"/>
      <c r="K7" s="10" t="n"/>
      <c r="L7" s="10" t="n"/>
      <c r="M7" s="10" t="n"/>
      <c r="N7" s="10" t="n"/>
      <c r="O7">
        <f>IF(COUNTIF(H7:N7,"X")&gt;0,1,0)</f>
        <v/>
      </c>
    </row>
    <row r="8">
      <c r="A8" s="12" t="inlineStr">
        <is>
          <t>101/116</t>
        </is>
      </c>
      <c r="B8" s="13" t="inlineStr">
        <is>
          <t>Remembrall</t>
        </is>
      </c>
      <c r="C8" s="12" t="inlineStr">
        <is>
          <t>Item</t>
        </is>
      </c>
      <c r="D8" s="12" t="inlineStr"/>
      <c r="E8" s="12" t="inlineStr">
        <is>
          <t>Common</t>
        </is>
      </c>
      <c r="F8" s="12" t="inlineStr">
        <is>
          <t>WOTC Harry Potter TCG Introduction Promo</t>
        </is>
      </c>
      <c r="G8" s="12" t="inlineStr">
        <is>
          <t>Marcelo Vignali</t>
        </is>
      </c>
      <c r="H8" s="12" t="n"/>
      <c r="I8" s="12" t="n"/>
      <c r="J8" s="12" t="n"/>
      <c r="K8" s="12" t="n"/>
      <c r="L8" s="12" t="n"/>
      <c r="M8" s="12" t="n"/>
      <c r="N8" s="12" t="n"/>
      <c r="O8">
        <f>IF(COUNTIF(H8:N8,"X")&gt;0,1,0)</f>
        <v/>
      </c>
    </row>
    <row r="9">
      <c r="A9" s="10" t="inlineStr">
        <is>
          <t>44/116</t>
        </is>
      </c>
      <c r="B9" s="11" t="inlineStr">
        <is>
          <t>Bluebell Flames</t>
        </is>
      </c>
      <c r="C9" s="10" t="inlineStr">
        <is>
          <t>Spell</t>
        </is>
      </c>
      <c r="D9" s="10" t="inlineStr"/>
      <c r="E9" s="10" t="inlineStr">
        <is>
          <t>Uncommon</t>
        </is>
      </c>
      <c r="F9" s="10" t="inlineStr">
        <is>
          <t>Sorcerer's Stone Movie Release</t>
        </is>
      </c>
      <c r="G9" s="10" t="inlineStr">
        <is>
          <t>Marcelo Vignali</t>
        </is>
      </c>
      <c r="H9" s="10" t="n"/>
      <c r="I9" s="14" t="inlineStr">
        <is>
          <t>·</t>
        </is>
      </c>
      <c r="J9" s="14" t="inlineStr">
        <is>
          <t>·</t>
        </is>
      </c>
      <c r="K9" s="14" t="inlineStr">
        <is>
          <t>·</t>
        </is>
      </c>
      <c r="L9" s="10" t="n"/>
      <c r="M9" s="14" t="inlineStr">
        <is>
          <t>·</t>
        </is>
      </c>
      <c r="N9" s="14" t="inlineStr">
        <is>
          <t>·</t>
        </is>
      </c>
      <c r="O9">
        <f>IF(COUNTIF(H9:N9,"X")&gt;0,1,0)</f>
        <v/>
      </c>
    </row>
    <row r="10">
      <c r="A10" s="12" t="inlineStr">
        <is>
          <t>104/116</t>
        </is>
      </c>
      <c r="B10" s="13" t="inlineStr">
        <is>
          <t>Snape's Question</t>
        </is>
      </c>
      <c r="C10" s="12" t="inlineStr">
        <is>
          <t>Spell</t>
        </is>
      </c>
      <c r="D10" s="12" t="inlineStr"/>
      <c r="E10" s="12" t="inlineStr">
        <is>
          <t>Common</t>
        </is>
      </c>
      <c r="F10" s="12" t="inlineStr">
        <is>
          <t>Sorcerer's Stone Movie Release</t>
        </is>
      </c>
      <c r="G10" s="12" t="inlineStr">
        <is>
          <t>Daren Bader</t>
        </is>
      </c>
      <c r="H10" s="12" t="n"/>
      <c r="I10" s="14" t="inlineStr">
        <is>
          <t>·</t>
        </is>
      </c>
      <c r="J10" s="14" t="inlineStr">
        <is>
          <t>·</t>
        </is>
      </c>
      <c r="K10" s="14" t="inlineStr">
        <is>
          <t>·</t>
        </is>
      </c>
      <c r="L10" s="14" t="inlineStr">
        <is>
          <t>·</t>
        </is>
      </c>
      <c r="M10" s="14" t="inlineStr">
        <is>
          <t>·</t>
        </is>
      </c>
      <c r="N10" s="14" t="inlineStr">
        <is>
          <t>·</t>
        </is>
      </c>
      <c r="O10">
        <f>IF(COUNTIF(H10:N10,"X")&gt;0,1,0)</f>
        <v/>
      </c>
    </row>
    <row r="11">
      <c r="A11" s="10" t="inlineStr">
        <is>
          <t>49/80</t>
        </is>
      </c>
      <c r="B11" s="11" t="inlineStr">
        <is>
          <t>Strategy Session</t>
        </is>
      </c>
      <c r="C11" s="10" t="inlineStr">
        <is>
          <t>Spell</t>
        </is>
      </c>
      <c r="D11" s="10" t="inlineStr"/>
      <c r="E11" s="10" t="inlineStr">
        <is>
          <t>Uncommon</t>
        </is>
      </c>
      <c r="F11" s="10" t="inlineStr">
        <is>
          <t>Sorcerer's Stone Movie Release</t>
        </is>
      </c>
      <c r="G11" s="10" t="inlineStr">
        <is>
          <t>Michael Koelsch</t>
        </is>
      </c>
      <c r="H11" s="10" t="n"/>
      <c r="I11" s="10" t="n"/>
      <c r="J11" s="14" t="inlineStr">
        <is>
          <t>·</t>
        </is>
      </c>
      <c r="K11" s="14" t="inlineStr">
        <is>
          <t>·</t>
        </is>
      </c>
      <c r="L11" s="14" t="inlineStr">
        <is>
          <t>·</t>
        </is>
      </c>
      <c r="M11" s="10" t="n"/>
      <c r="N11" s="14" t="inlineStr">
        <is>
          <t>·</t>
        </is>
      </c>
      <c r="O11">
        <f>IF(COUNTIF(H11:N11,"X")&gt;0,1,0)</f>
        <v/>
      </c>
    </row>
    <row r="12">
      <c r="A12" s="12" t="inlineStr">
        <is>
          <t>34/80</t>
        </is>
      </c>
      <c r="B12" s="13" t="inlineStr">
        <is>
          <t>Devil's Snare</t>
        </is>
      </c>
      <c r="C12" s="12" t="inlineStr">
        <is>
          <t>Creature</t>
        </is>
      </c>
      <c r="D12" s="12" t="inlineStr">
        <is>
          <t>Plant</t>
        </is>
      </c>
      <c r="E12" s="12" t="inlineStr">
        <is>
          <t>Uncommon</t>
        </is>
      </c>
      <c r="F12" s="12" t="inlineStr">
        <is>
          <t>Harry Potter PC Game Promo</t>
        </is>
      </c>
      <c r="G12" s="12" t="inlineStr"/>
      <c r="H12" s="12" t="n"/>
      <c r="I12" s="14" t="inlineStr">
        <is>
          <t>·</t>
        </is>
      </c>
      <c r="J12" s="14" t="inlineStr">
        <is>
          <t>·</t>
        </is>
      </c>
      <c r="K12" s="14" t="inlineStr">
        <is>
          <t>·</t>
        </is>
      </c>
      <c r="L12" s="14" t="inlineStr">
        <is>
          <t>·</t>
        </is>
      </c>
      <c r="M12" s="14" t="inlineStr">
        <is>
          <t>·</t>
        </is>
      </c>
      <c r="N12" s="14" t="inlineStr">
        <is>
          <t>·</t>
        </is>
      </c>
      <c r="O12">
        <f>IF(COUNTIF(H12:N12,"X")&gt;0,1,0)</f>
        <v/>
      </c>
    </row>
    <row r="13">
      <c r="A13" s="10" t="inlineStr">
        <is>
          <t>92/116</t>
        </is>
      </c>
      <c r="B13" s="11" t="inlineStr">
        <is>
          <t>Illegibilus</t>
        </is>
      </c>
      <c r="C13" s="10" t="inlineStr">
        <is>
          <t>Spell</t>
        </is>
      </c>
      <c r="D13" s="10" t="inlineStr"/>
      <c r="E13" s="10" t="inlineStr">
        <is>
          <t>Common</t>
        </is>
      </c>
      <c r="F13" s="10" t="inlineStr">
        <is>
          <t>Harry Potter PC Game Promo</t>
        </is>
      </c>
      <c r="G13" s="10" t="inlineStr">
        <is>
          <t>Jason Bernardin</t>
        </is>
      </c>
      <c r="H13" s="10" t="n"/>
      <c r="I13" s="14" t="inlineStr">
        <is>
          <t>·</t>
        </is>
      </c>
      <c r="J13" s="10" t="n"/>
      <c r="K13" s="14" t="inlineStr">
        <is>
          <t>·</t>
        </is>
      </c>
      <c r="L13" s="14" t="inlineStr">
        <is>
          <t>·</t>
        </is>
      </c>
      <c r="M13" s="14" t="inlineStr">
        <is>
          <t>·</t>
        </is>
      </c>
      <c r="N13" s="14" t="inlineStr">
        <is>
          <t>·</t>
        </is>
      </c>
      <c r="O13">
        <f>IF(COUNTIF(H13:N13,"X")&gt;0,1,0)</f>
        <v/>
      </c>
    </row>
    <row r="14">
      <c r="A14" s="12" t="inlineStr">
        <is>
          <t>111/116</t>
        </is>
      </c>
      <c r="B14" s="13" t="inlineStr">
        <is>
          <t>Wingardium Leviosa!</t>
        </is>
      </c>
      <c r="C14" s="12" t="inlineStr">
        <is>
          <t>Spell</t>
        </is>
      </c>
      <c r="D14" s="12" t="inlineStr"/>
      <c r="E14" s="12" t="inlineStr">
        <is>
          <t>Common</t>
        </is>
      </c>
      <c r="F14" s="12" t="inlineStr">
        <is>
          <t>CoroCoro Comic Promo</t>
        </is>
      </c>
      <c r="G14" s="12" t="inlineStr">
        <is>
          <t>Ron Spencer</t>
        </is>
      </c>
      <c r="H14" s="12" t="n"/>
      <c r="I14" s="14" t="inlineStr">
        <is>
          <t>·</t>
        </is>
      </c>
      <c r="J14" s="12" t="n"/>
      <c r="K14" s="14" t="inlineStr">
        <is>
          <t>·</t>
        </is>
      </c>
      <c r="L14" s="14" t="inlineStr">
        <is>
          <t>·</t>
        </is>
      </c>
      <c r="M14" s="14" t="inlineStr">
        <is>
          <t>·</t>
        </is>
      </c>
      <c r="N14" s="14" t="inlineStr">
        <is>
          <t>·</t>
        </is>
      </c>
      <c r="O14">
        <f>IF(COUNTIF(H14:N14,"X")&gt;0,1,0)</f>
        <v/>
      </c>
    </row>
    <row r="15">
      <c r="A15" s="10" t="inlineStr">
        <is>
          <t>1</t>
        </is>
      </c>
      <c r="B15" s="11" t="inlineStr">
        <is>
          <t>Diffindo</t>
        </is>
      </c>
      <c r="C15" s="10" t="inlineStr">
        <is>
          <t>Spell</t>
        </is>
      </c>
      <c r="D15" s="10" t="inlineStr"/>
      <c r="E15" s="10" t="inlineStr">
        <is>
          <t>Uncommon</t>
        </is>
      </c>
      <c r="F15" s="10" t="inlineStr">
        <is>
          <t>Harry Potter TCG League Promo #1</t>
        </is>
      </c>
      <c r="G15" s="10" t="inlineStr">
        <is>
          <t>Tim Hildebrandt</t>
        </is>
      </c>
      <c r="H15" s="10" t="n"/>
      <c r="I15" s="10" t="n"/>
      <c r="J15" s="10" t="n"/>
      <c r="K15" s="10" t="n"/>
      <c r="L15" s="10" t="n"/>
      <c r="M15" s="10" t="n"/>
      <c r="N15" s="10" t="n"/>
      <c r="O15">
        <f>IF(COUNTIF(H15:N15,"X")&gt;0,1,0)</f>
        <v/>
      </c>
    </row>
    <row r="16">
      <c r="A16" s="12" t="inlineStr">
        <is>
          <t>2</t>
        </is>
      </c>
      <c r="B16" s="13" t="inlineStr">
        <is>
          <t>Forest Troll</t>
        </is>
      </c>
      <c r="C16" s="12" t="inlineStr">
        <is>
          <t>Creature</t>
        </is>
      </c>
      <c r="D16" s="12" t="inlineStr">
        <is>
          <t>Troll</t>
        </is>
      </c>
      <c r="E16" s="12" t="inlineStr">
        <is>
          <t>Common</t>
        </is>
      </c>
      <c r="F16" s="12" t="inlineStr">
        <is>
          <t>Harry Potter TCG League Promo #2</t>
        </is>
      </c>
      <c r="G16" s="12" t="inlineStr">
        <is>
          <t>Chris Seaman</t>
        </is>
      </c>
      <c r="H16" s="12" t="n"/>
      <c r="I16" s="12" t="n"/>
      <c r="J16" s="12" t="n"/>
      <c r="K16" s="12" t="n"/>
      <c r="L16" s="14" t="inlineStr">
        <is>
          <t>·</t>
        </is>
      </c>
      <c r="M16" s="12" t="n"/>
      <c r="N16" s="12" t="n"/>
      <c r="O16">
        <f>IF(COUNTIF(H16:N16,"X")&gt;0,1,0)</f>
        <v/>
      </c>
    </row>
    <row r="17">
      <c r="A17" s="10" t="inlineStr">
        <is>
          <t>3</t>
        </is>
      </c>
      <c r="B17" s="11" t="inlineStr">
        <is>
          <t>Hufflepuff Match</t>
        </is>
      </c>
      <c r="C17" s="10" t="inlineStr">
        <is>
          <t>Match</t>
        </is>
      </c>
      <c r="D17" s="10" t="inlineStr"/>
      <c r="E17" s="10" t="inlineStr">
        <is>
          <t>Uncommon</t>
        </is>
      </c>
      <c r="F17" s="10" t="inlineStr">
        <is>
          <t>Harry Potter TCG League Promo #3</t>
        </is>
      </c>
      <c r="G17" s="10" t="inlineStr">
        <is>
          <t>Ben Thompson</t>
        </is>
      </c>
      <c r="H17" s="10" t="n"/>
      <c r="I17" s="10" t="n"/>
      <c r="J17" s="10" t="n"/>
      <c r="K17" s="10" t="n"/>
      <c r="L17" s="14" t="inlineStr">
        <is>
          <t>·</t>
        </is>
      </c>
      <c r="M17" s="10" t="n"/>
      <c r="N17" s="10" t="n"/>
      <c r="O17">
        <f>IF(COUNTIF(H17:N17,"X")&gt;0,1,0)</f>
        <v/>
      </c>
    </row>
    <row r="18">
      <c r="A18" s="12" t="inlineStr">
        <is>
          <t>4</t>
        </is>
      </c>
      <c r="B18" s="13" t="inlineStr">
        <is>
          <t>Unusual Pets</t>
        </is>
      </c>
      <c r="C18" s="12" t="inlineStr">
        <is>
          <t>Adventure</t>
        </is>
      </c>
      <c r="D18" s="12" t="inlineStr"/>
      <c r="E18" s="12" t="inlineStr">
        <is>
          <t>Uncommon</t>
        </is>
      </c>
      <c r="F18" s="12" t="inlineStr">
        <is>
          <t>Harry Potter TCG League Promo #4</t>
        </is>
      </c>
      <c r="G18" s="12" t="inlineStr">
        <is>
          <t>Thomas Gianni</t>
        </is>
      </c>
      <c r="H18" s="12" t="n"/>
      <c r="I18" s="12" t="n"/>
      <c r="J18" s="12" t="n"/>
      <c r="K18" s="12" t="n"/>
      <c r="L18" s="14" t="inlineStr">
        <is>
          <t>·</t>
        </is>
      </c>
      <c r="M18" s="12" t="n"/>
      <c r="N18" s="14" t="inlineStr">
        <is>
          <t>·</t>
        </is>
      </c>
      <c r="O18">
        <f>IF(COUNTIF(H18:N18,"X")&gt;0,1,0)</f>
        <v/>
      </c>
    </row>
    <row r="19">
      <c r="A19" s="10" t="inlineStr">
        <is>
          <t>72/80</t>
        </is>
      </c>
      <c r="B19" s="11" t="inlineStr">
        <is>
          <t>Swelling Potion</t>
        </is>
      </c>
      <c r="C19" s="10" t="inlineStr">
        <is>
          <t>Spell</t>
        </is>
      </c>
      <c r="D19" s="10" t="inlineStr"/>
      <c r="E19" s="10" t="inlineStr">
        <is>
          <t>Common</t>
        </is>
      </c>
      <c r="F19" s="10" t="inlineStr">
        <is>
          <t>Diagon Alley Game Day Tournament</t>
        </is>
      </c>
      <c r="G19" s="10" t="inlineStr">
        <is>
          <t>Greg Hildebrandt</t>
        </is>
      </c>
      <c r="H19" s="10" t="n"/>
      <c r="I19" s="14" t="inlineStr">
        <is>
          <t>·</t>
        </is>
      </c>
      <c r="J19" s="14" t="inlineStr">
        <is>
          <t>·</t>
        </is>
      </c>
      <c r="K19" s="14" t="inlineStr">
        <is>
          <t>·</t>
        </is>
      </c>
      <c r="L19" s="14" t="inlineStr">
        <is>
          <t>·</t>
        </is>
      </c>
      <c r="M19" s="14" t="inlineStr">
        <is>
          <t>·</t>
        </is>
      </c>
      <c r="N19" s="14" t="inlineStr">
        <is>
          <t>·</t>
        </is>
      </c>
      <c r="O19">
        <f>IF(COUNTIF(H19:N19,"X")&gt;0,1,0)</f>
        <v/>
      </c>
    </row>
    <row r="20">
      <c r="A20" s="12" t="inlineStr">
        <is>
          <t>5</t>
        </is>
      </c>
      <c r="B20" s="13" t="inlineStr">
        <is>
          <t>Moonseed Poison</t>
        </is>
      </c>
      <c r="C20" s="12" t="inlineStr">
        <is>
          <t>Item</t>
        </is>
      </c>
      <c r="D20" s="12" t="inlineStr"/>
      <c r="E20" s="12" t="inlineStr">
        <is>
          <t>Common</t>
        </is>
      </c>
      <c r="F20" s="12" t="inlineStr">
        <is>
          <t>Harry Potter TCG League Promo #5</t>
        </is>
      </c>
      <c r="G20" s="12" t="inlineStr">
        <is>
          <t>Alex Horley</t>
        </is>
      </c>
      <c r="H20" s="12" t="n"/>
      <c r="I20" s="12" t="n"/>
      <c r="J20" s="12" t="n"/>
      <c r="K20" s="12" t="n"/>
      <c r="L20" s="14" t="inlineStr">
        <is>
          <t>·</t>
        </is>
      </c>
      <c r="M20" s="14" t="inlineStr">
        <is>
          <t>·</t>
        </is>
      </c>
      <c r="N20" s="14" t="inlineStr">
        <is>
          <t>·</t>
        </is>
      </c>
      <c r="O20">
        <f>IF(COUNTIF(H20:N20,"X")&gt;0,1,0)</f>
        <v/>
      </c>
    </row>
    <row r="21">
      <c r="A21" s="10" t="inlineStr">
        <is>
          <t>48/80</t>
        </is>
      </c>
      <c r="B21" s="11" t="inlineStr">
        <is>
          <t>Through The Trapdoor</t>
        </is>
      </c>
      <c r="C21" s="10" t="inlineStr">
        <is>
          <t>Adventure</t>
        </is>
      </c>
      <c r="D21" s="10" t="inlineStr"/>
      <c r="E21" s="10" t="inlineStr">
        <is>
          <t>Uncommon</t>
        </is>
      </c>
      <c r="F21" s="10" t="inlineStr">
        <is>
          <t>Sorcerer's Stone Toys-R-Us Pre-Order Promo</t>
        </is>
      </c>
      <c r="G21" s="10" t="inlineStr">
        <is>
          <t>Ken Steacy</t>
        </is>
      </c>
      <c r="H21" s="10" t="n"/>
      <c r="I21" s="10" t="n"/>
      <c r="J21" s="14" t="inlineStr">
        <is>
          <t>·</t>
        </is>
      </c>
      <c r="K21" s="14" t="inlineStr">
        <is>
          <t>·</t>
        </is>
      </c>
      <c r="L21" s="14" t="inlineStr">
        <is>
          <t>·</t>
        </is>
      </c>
      <c r="M21" s="14" t="inlineStr">
        <is>
          <t>·</t>
        </is>
      </c>
      <c r="N21" s="14" t="inlineStr">
        <is>
          <t>·</t>
        </is>
      </c>
      <c r="O21">
        <f>IF(COUNTIF(H21:N21,"X")&gt;0,1,0)</f>
        <v/>
      </c>
    </row>
    <row r="22">
      <c r="A22" s="12" t="inlineStr">
        <is>
          <t>17/80</t>
        </is>
      </c>
      <c r="B22" s="13" t="inlineStr">
        <is>
          <t>Meeting Fluffy</t>
        </is>
      </c>
      <c r="C22" s="12" t="inlineStr">
        <is>
          <t>Adventure</t>
        </is>
      </c>
      <c r="D22" s="12" t="inlineStr"/>
      <c r="E22" s="12" t="inlineStr">
        <is>
          <t>Rare</t>
        </is>
      </c>
      <c r="F22" s="12" t="inlineStr">
        <is>
          <t>Adventures At Hogwarts Game Day Tournament</t>
        </is>
      </c>
      <c r="G22" s="12" t="inlineStr">
        <is>
          <t>Kevin Dobler</t>
        </is>
      </c>
      <c r="H22" s="12" t="n"/>
      <c r="I22" s="14" t="inlineStr">
        <is>
          <t>·</t>
        </is>
      </c>
      <c r="J22" s="14" t="inlineStr">
        <is>
          <t>·</t>
        </is>
      </c>
      <c r="K22" s="14" t="inlineStr">
        <is>
          <t>·</t>
        </is>
      </c>
      <c r="L22" s="14" t="inlineStr">
        <is>
          <t>·</t>
        </is>
      </c>
      <c r="M22" s="14" t="inlineStr">
        <is>
          <t>·</t>
        </is>
      </c>
      <c r="N22" s="14" t="inlineStr">
        <is>
          <t>·</t>
        </is>
      </c>
      <c r="O22">
        <f>IF(COUNTIF(H22:N22,"X")&gt;0,1,0)</f>
        <v/>
      </c>
    </row>
    <row r="23">
      <c r="A23" s="10" t="inlineStr">
        <is>
          <t>6</t>
        </is>
      </c>
      <c r="B23" s="11" t="inlineStr">
        <is>
          <t>Ollivanders</t>
        </is>
      </c>
      <c r="C23" s="10" t="inlineStr">
        <is>
          <t>Spell</t>
        </is>
      </c>
      <c r="D23" s="10" t="inlineStr"/>
      <c r="E23" s="10" t="inlineStr">
        <is>
          <t>Uncommon</t>
        </is>
      </c>
      <c r="F23" s="10" t="inlineStr">
        <is>
          <t>Harry Potter TCG League Promo #6</t>
        </is>
      </c>
      <c r="G23" s="10" t="inlineStr">
        <is>
          <t>Jon Foster</t>
        </is>
      </c>
      <c r="H23" s="10" t="n"/>
      <c r="I23" s="10" t="n"/>
      <c r="J23" s="14" t="inlineStr">
        <is>
          <t>·</t>
        </is>
      </c>
      <c r="K23" s="10" t="n"/>
      <c r="L23" s="14" t="inlineStr">
        <is>
          <t>·</t>
        </is>
      </c>
      <c r="M23" s="14" t="inlineStr">
        <is>
          <t>·</t>
        </is>
      </c>
      <c r="N23" s="14" t="inlineStr">
        <is>
          <t>·</t>
        </is>
      </c>
      <c r="O23">
        <f>IF(COUNTIF(H23:N23,"X")&gt;0,1,0)</f>
        <v/>
      </c>
    </row>
    <row r="24">
      <c r="A24" s="12" t="inlineStr">
        <is>
          <t>115/140</t>
        </is>
      </c>
      <c r="B24" s="13" t="inlineStr">
        <is>
          <t>Hover Charm</t>
        </is>
      </c>
      <c r="C24" s="12" t="inlineStr">
        <is>
          <t>Spell</t>
        </is>
      </c>
      <c r="D24" s="12" t="inlineStr"/>
      <c r="E24" s="12" t="inlineStr">
        <is>
          <t>Common</t>
        </is>
      </c>
      <c r="F24" s="12" t="inlineStr">
        <is>
          <t>Harry Potter TCG League Promo #7</t>
        </is>
      </c>
      <c r="G24" s="12" t="inlineStr">
        <is>
          <t>Alex Horley</t>
        </is>
      </c>
      <c r="H24" s="12" t="n"/>
      <c r="I24" s="14" t="inlineStr">
        <is>
          <t>·</t>
        </is>
      </c>
      <c r="J24" s="14" t="inlineStr">
        <is>
          <t>·</t>
        </is>
      </c>
      <c r="K24" s="14" t="inlineStr">
        <is>
          <t>·</t>
        </is>
      </c>
      <c r="L24" s="14" t="inlineStr">
        <is>
          <t>·</t>
        </is>
      </c>
      <c r="M24" s="14" t="inlineStr">
        <is>
          <t>·</t>
        </is>
      </c>
      <c r="N24" s="14" t="inlineStr">
        <is>
          <t>·</t>
        </is>
      </c>
      <c r="O24">
        <f>IF(COUNTIF(H24:N24,"X")&gt;0,1,0)</f>
        <v/>
      </c>
    </row>
    <row r="25">
      <c r="A25" s="10" t="inlineStr">
        <is>
          <t>8</t>
        </is>
      </c>
      <c r="B25" s="11" t="inlineStr">
        <is>
          <t>Forbidden Corridor</t>
        </is>
      </c>
      <c r="C25" s="10" t="inlineStr">
        <is>
          <t>Location</t>
        </is>
      </c>
      <c r="D25" s="10" t="inlineStr">
        <is>
          <t>Unique</t>
        </is>
      </c>
      <c r="E25" s="10" t="inlineStr">
        <is>
          <t>Uncommon</t>
        </is>
      </c>
      <c r="F25" s="10" t="inlineStr">
        <is>
          <t>Harry Potter TCG League Promo #8</t>
        </is>
      </c>
      <c r="G25" s="10" t="inlineStr">
        <is>
          <t>Doug Chaffee</t>
        </is>
      </c>
      <c r="H25" s="10" t="n"/>
      <c r="I25" s="14" t="inlineStr">
        <is>
          <t>·</t>
        </is>
      </c>
      <c r="J25" s="14" t="inlineStr">
        <is>
          <t>·</t>
        </is>
      </c>
      <c r="K25" s="14" t="inlineStr">
        <is>
          <t>·</t>
        </is>
      </c>
      <c r="L25" s="14" t="inlineStr">
        <is>
          <t>·</t>
        </is>
      </c>
      <c r="M25" s="14" t="inlineStr">
        <is>
          <t>·</t>
        </is>
      </c>
      <c r="N25" s="14" t="inlineStr">
        <is>
          <t>·</t>
        </is>
      </c>
      <c r="O25">
        <f>IF(COUNTIF(H25:N25,"X")&gt;0,1,0)</f>
        <v/>
      </c>
    </row>
    <row r="26">
      <c r="A26" s="12" t="inlineStr">
        <is>
          <t>31/80</t>
        </is>
      </c>
      <c r="B26" s="13" t="inlineStr">
        <is>
          <t>5 Points From Gryffindor</t>
        </is>
      </c>
      <c r="C26" s="12" t="inlineStr">
        <is>
          <t>Adventure</t>
        </is>
      </c>
      <c r="D26" s="12" t="inlineStr"/>
      <c r="E26" s="12" t="inlineStr">
        <is>
          <t>Uncommon</t>
        </is>
      </c>
      <c r="F26" s="12" t="inlineStr">
        <is>
          <t>Goblet of Fire Bookstore Promo</t>
        </is>
      </c>
      <c r="G26" s="12" t="inlineStr">
        <is>
          <t>Scott M. Fischer</t>
        </is>
      </c>
      <c r="H26" s="12" t="n"/>
      <c r="I26" s="14" t="inlineStr">
        <is>
          <t>·</t>
        </is>
      </c>
      <c r="J26" s="14" t="inlineStr">
        <is>
          <t>·</t>
        </is>
      </c>
      <c r="K26" s="14" t="inlineStr">
        <is>
          <t>·</t>
        </is>
      </c>
      <c r="L26" s="14" t="inlineStr">
        <is>
          <t>·</t>
        </is>
      </c>
      <c r="M26" s="14" t="inlineStr">
        <is>
          <t>·</t>
        </is>
      </c>
      <c r="N26" s="14" t="inlineStr">
        <is>
          <t>·</t>
        </is>
      </c>
      <c r="O26">
        <f>IF(COUNTIF(H26:N26,"X")&gt;0,1,0)</f>
        <v/>
      </c>
    </row>
    <row r="27">
      <c r="A27" s="10" t="inlineStr">
        <is>
          <t>71/140</t>
        </is>
      </c>
      <c r="B27" s="11" t="inlineStr">
        <is>
          <t>Keeping Dobby Quiet</t>
        </is>
      </c>
      <c r="C27" s="10" t="inlineStr">
        <is>
          <t>Adventure</t>
        </is>
      </c>
      <c r="D27" s="10" t="inlineStr"/>
      <c r="E27" s="10" t="inlineStr">
        <is>
          <t>Uncommon</t>
        </is>
      </c>
      <c r="F27" s="10" t="inlineStr">
        <is>
          <t>Chamber of Secret Movie Release</t>
        </is>
      </c>
      <c r="G27" s="10" t="inlineStr">
        <is>
          <t>Kevin McCann, Michael Collins</t>
        </is>
      </c>
      <c r="H27" s="10" t="n"/>
      <c r="I27" s="14" t="inlineStr">
        <is>
          <t>·</t>
        </is>
      </c>
      <c r="J27" s="14" t="inlineStr">
        <is>
          <t>·</t>
        </is>
      </c>
      <c r="K27" s="14" t="inlineStr">
        <is>
          <t>·</t>
        </is>
      </c>
      <c r="L27" s="14" t="inlineStr">
        <is>
          <t>·</t>
        </is>
      </c>
      <c r="M27" s="14" t="inlineStr">
        <is>
          <t>·</t>
        </is>
      </c>
      <c r="N27" s="14" t="inlineStr">
        <is>
          <t>·</t>
        </is>
      </c>
      <c r="O27">
        <f>IF(COUNTIF(H27:N27,"X")&gt;0,1,0)</f>
        <v/>
      </c>
    </row>
    <row r="28">
      <c r="A28" s="12" t="inlineStr">
        <is>
          <t>80/140</t>
        </is>
      </c>
      <c r="B28" s="13" t="inlineStr">
        <is>
          <t>Rainy-Day Match</t>
        </is>
      </c>
      <c r="C28" s="12" t="inlineStr">
        <is>
          <t>Match</t>
        </is>
      </c>
      <c r="D28" s="12" t="inlineStr">
        <is>
          <t>Healing</t>
        </is>
      </c>
      <c r="E28" s="12" t="inlineStr">
        <is>
          <t>Uncommon</t>
        </is>
      </c>
      <c r="F28" s="12" t="inlineStr">
        <is>
          <t>Chamber of Secret Movie Release</t>
        </is>
      </c>
      <c r="G28" s="12" t="inlineStr">
        <is>
          <t>Ron Spears</t>
        </is>
      </c>
      <c r="H28" s="12" t="n"/>
      <c r="I28" s="14" t="inlineStr">
        <is>
          <t>·</t>
        </is>
      </c>
      <c r="J28" s="14" t="inlineStr">
        <is>
          <t>·</t>
        </is>
      </c>
      <c r="K28" s="14" t="inlineStr">
        <is>
          <t>·</t>
        </is>
      </c>
      <c r="L28" s="14" t="inlineStr">
        <is>
          <t>·</t>
        </is>
      </c>
      <c r="M28" s="14" t="inlineStr">
        <is>
          <t>·</t>
        </is>
      </c>
      <c r="N28" s="14" t="inlineStr">
        <is>
          <t>·</t>
        </is>
      </c>
      <c r="O28">
        <f>IF(COUNTIF(H28:N28,"X")&gt;0,1,0)</f>
        <v/>
      </c>
    </row>
    <row r="29">
      <c r="A29" s="10" t="inlineStr">
        <is>
          <t>84/140</t>
        </is>
      </c>
      <c r="B29" s="11" t="inlineStr">
        <is>
          <t>Swelling Solution</t>
        </is>
      </c>
      <c r="C29" s="10" t="inlineStr">
        <is>
          <t>Spell</t>
        </is>
      </c>
      <c r="D29" s="10" t="inlineStr"/>
      <c r="E29" s="10" t="inlineStr">
        <is>
          <t>Uncommon</t>
        </is>
      </c>
      <c r="F29" s="10" t="inlineStr">
        <is>
          <t>Chamber of Secret Movie Release</t>
        </is>
      </c>
      <c r="G29" s="10" t="inlineStr">
        <is>
          <t>Alex Horley</t>
        </is>
      </c>
      <c r="H29" s="10" t="n"/>
      <c r="I29" s="14" t="inlineStr">
        <is>
          <t>·</t>
        </is>
      </c>
      <c r="J29" s="14" t="inlineStr">
        <is>
          <t>·</t>
        </is>
      </c>
      <c r="K29" s="14" t="inlineStr">
        <is>
          <t>·</t>
        </is>
      </c>
      <c r="L29" s="14" t="inlineStr">
        <is>
          <t>·</t>
        </is>
      </c>
      <c r="M29" s="14" t="inlineStr">
        <is>
          <t>·</t>
        </is>
      </c>
      <c r="N29" s="14" t="inlineStr">
        <is>
          <t>·</t>
        </is>
      </c>
      <c r="O29">
        <f>IF(COUNTIF(H29:N29,"X")&gt;0,1,0)</f>
        <v/>
      </c>
    </row>
    <row r="30">
      <c r="A30" s="12" t="inlineStr">
        <is>
          <t>92/140</t>
        </is>
      </c>
      <c r="B30" s="13" t="inlineStr">
        <is>
          <t>Backfire!</t>
        </is>
      </c>
      <c r="C30" s="12" t="inlineStr">
        <is>
          <t>Spell</t>
        </is>
      </c>
      <c r="D30" s="12" t="inlineStr"/>
      <c r="E30" s="12" t="inlineStr">
        <is>
          <t>Common</t>
        </is>
      </c>
      <c r="F30" s="12" t="inlineStr">
        <is>
          <t>Shogakukan Fourth Grade Magazine Promo</t>
        </is>
      </c>
      <c r="G30" s="12" t="inlineStr">
        <is>
          <t>Mark Brill</t>
        </is>
      </c>
      <c r="H30" s="12" t="n"/>
      <c r="I30" s="14" t="inlineStr">
        <is>
          <t>·</t>
        </is>
      </c>
      <c r="J30" s="12" t="n"/>
      <c r="K30" s="14" t="inlineStr">
        <is>
          <t>·</t>
        </is>
      </c>
      <c r="L30" s="14" t="inlineStr">
        <is>
          <t>·</t>
        </is>
      </c>
      <c r="M30" s="14" t="inlineStr">
        <is>
          <t>·</t>
        </is>
      </c>
      <c r="N30" s="14" t="inlineStr">
        <is>
          <t>·</t>
        </is>
      </c>
      <c r="O30">
        <f>IF(COUNTIF(H30:N30,"X")&gt;0,1,0)</f>
        <v/>
      </c>
    </row>
    <row r="31">
      <c r="A31" s="10" t="inlineStr">
        <is>
          <t>32/80</t>
        </is>
      </c>
      <c r="B31" s="11" t="inlineStr">
        <is>
          <t>Alohomora</t>
        </is>
      </c>
      <c r="C31" s="10" t="inlineStr">
        <is>
          <t>Spell</t>
        </is>
      </c>
      <c r="D31" s="10" t="inlineStr"/>
      <c r="E31" s="10" t="inlineStr">
        <is>
          <t>Uncommon</t>
        </is>
      </c>
      <c r="F31" s="10" t="inlineStr">
        <is>
          <t>Italian Game Store Promo</t>
        </is>
      </c>
      <c r="G31" s="10" t="inlineStr">
        <is>
          <t>Bob Petillo</t>
        </is>
      </c>
      <c r="H31" s="10" t="n"/>
      <c r="I31" s="10" t="n"/>
      <c r="J31" s="14" t="inlineStr">
        <is>
          <t>·</t>
        </is>
      </c>
      <c r="K31" s="14" t="inlineStr">
        <is>
          <t>·</t>
        </is>
      </c>
      <c r="L31" s="14" t="inlineStr">
        <is>
          <t>·</t>
        </is>
      </c>
      <c r="M31" s="14" t="inlineStr">
        <is>
          <t>·</t>
        </is>
      </c>
      <c r="N31" s="14" t="inlineStr">
        <is>
          <t>·</t>
        </is>
      </c>
      <c r="O31">
        <f>IF(COUNTIF(H31:N31,"X")&gt;0,1,0)</f>
        <v/>
      </c>
    </row>
  </sheetData>
  <mergeCells count="8">
    <mergeCell ref="A4:B4"/>
    <mergeCell ref="A3:B3"/>
    <mergeCell ref="B1:N1"/>
    <mergeCell ref="D5:E5"/>
    <mergeCell ref="A5:B5"/>
    <mergeCell ref="D4:E4"/>
    <mergeCell ref="D3:E3"/>
    <mergeCell ref="B2:N2"/>
  </mergeCells>
  <conditionalFormatting sqref="A7:N31">
    <cfRule type="expression" priority="1" dxfId="0">
      <formula>$O7=1</formula>
    </cfRule>
  </conditionalFormatting>
  <dataValidations count="1">
    <dataValidation sqref="H7 H8 H9 H10 H11 H12 H13 H14 H15 H16 H17 H18 H19 H20 H21 H22 H23 H24 H25 H26 H27 H28 H29 H30 H31 I7 I8 I11 I15 I16 I17 I18 I20 I21 I23 I31 J7 J8 J13 J14 J15 J16 J17 J18 J20 J30 K7 K8 K15 K16 K17 K18 K20 K23 L7 L8 L9 L15 M7 M8 M11 M15 M16 M17 M18 N7 N8 N15 N16 N17" showDropDown="0" showInputMessage="0" showErrorMessage="0" allowBlank="1" type="list">
      <formula1>"X,"</formula1>
    </dataValidation>
  </dataValidation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2026-08-31T17:56:48Z</dcterms:created>
  <dcterms:modified xsi:type="dcterms:W3CDTF">2026-08-31T17:56:48Z</dcterms:modified>
</cp:coreProperties>
</file>