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agon Alley"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s>
  <fills count="6">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4">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L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hidden="1" width="13" customWidth="1" min="12" max="12"/>
  </cols>
  <sheetData>
    <row r="1" ht="34" customHeight="1">
      <c r="A1" s="1" t="n"/>
      <c r="B1" s="2" t="inlineStr">
        <is>
          <t>Diagon Alley  ·  Harry Potter TCG Checklist</t>
        </is>
      </c>
    </row>
    <row r="2">
      <c r="A2" s="3" t="n"/>
      <c r="B2" s="4" t="inlineStr">
        <is>
          <t>Set DA  ·  Released 2002  ·  Tick a language column for each printing you own</t>
        </is>
      </c>
    </row>
    <row r="3">
      <c r="A3" s="5" t="inlineStr">
        <is>
          <t>Total cards:</t>
        </is>
      </c>
      <c r="C3" s="6" t="n">
        <v>80</v>
      </c>
      <c r="D3" s="5" t="inlineStr">
        <is>
          <t>Total printings:</t>
        </is>
      </c>
      <c r="F3" s="6" t="n">
        <v>400</v>
      </c>
    </row>
    <row r="4">
      <c r="A4" s="5" t="inlineStr">
        <is>
          <t>Cards collected:</t>
        </is>
      </c>
      <c r="C4" s="6">
        <f>SUM(L7:L86)</f>
        <v/>
      </c>
      <c r="D4" s="5" t="inlineStr">
        <is>
          <t>Printings collected:</t>
        </is>
      </c>
      <c r="F4" s="6">
        <f>COUNTIF($G$7:$K$86,"X")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Artist</t>
        </is>
      </c>
      <c r="G6" s="8" t="inlineStr">
        <is>
          <t>EN</t>
        </is>
      </c>
      <c r="H6" s="8" t="inlineStr">
        <is>
          <t>IT</t>
        </is>
      </c>
      <c r="I6" s="8" t="inlineStr">
        <is>
          <t>JA</t>
        </is>
      </c>
      <c r="J6" s="8" t="inlineStr">
        <is>
          <t>DE</t>
        </is>
      </c>
      <c r="K6" s="8" t="inlineStr">
        <is>
          <t>FR</t>
        </is>
      </c>
    </row>
    <row r="7">
      <c r="A7" s="10" t="inlineStr">
        <is>
          <t>1</t>
        </is>
      </c>
      <c r="B7" s="11" t="inlineStr">
        <is>
          <t>Beater Grabs the Snitch</t>
        </is>
      </c>
      <c r="C7" s="10" t="inlineStr">
        <is>
          <t>Spell</t>
        </is>
      </c>
      <c r="D7" s="10" t="inlineStr"/>
      <c r="E7" s="10" t="inlineStr">
        <is>
          <t>Rare</t>
        </is>
      </c>
      <c r="F7" s="10" t="inlineStr">
        <is>
          <t>Dennis Calero</t>
        </is>
      </c>
      <c r="G7" s="10" t="n"/>
      <c r="H7" s="10" t="n"/>
      <c r="I7" s="10" t="n"/>
      <c r="J7" s="10" t="n"/>
      <c r="K7" s="10" t="n"/>
      <c r="L7">
        <f>IF(COUNTIF(G7:K7,"X")&gt;0,1,0)</f>
        <v/>
      </c>
    </row>
    <row r="8">
      <c r="A8" s="12" t="inlineStr">
        <is>
          <t>2</t>
        </is>
      </c>
      <c r="B8" s="13" t="inlineStr">
        <is>
          <t>Bulgeye Potion</t>
        </is>
      </c>
      <c r="C8" s="12" t="inlineStr">
        <is>
          <t>Item</t>
        </is>
      </c>
      <c r="D8" s="12" t="inlineStr">
        <is>
          <t>Bulgeye Potion</t>
        </is>
      </c>
      <c r="E8" s="12" t="inlineStr">
        <is>
          <t>Rare</t>
        </is>
      </c>
      <c r="F8" s="12" t="inlineStr">
        <is>
          <t>Ken Steacy</t>
        </is>
      </c>
      <c r="G8" s="12" t="n"/>
      <c r="H8" s="12" t="n"/>
      <c r="I8" s="12" t="n"/>
      <c r="J8" s="12" t="n"/>
      <c r="K8" s="12" t="n"/>
      <c r="L8">
        <f>IF(COUNTIF(G8:K8,"X")&gt;0,1,0)</f>
        <v/>
      </c>
    </row>
    <row r="9">
      <c r="A9" s="10" t="inlineStr">
        <is>
          <t>3</t>
        </is>
      </c>
      <c r="B9" s="11" t="inlineStr">
        <is>
          <t>Christmas Feast</t>
        </is>
      </c>
      <c r="C9" s="10" t="inlineStr">
        <is>
          <t>Spell</t>
        </is>
      </c>
      <c r="D9" s="10" t="inlineStr"/>
      <c r="E9" s="10" t="inlineStr">
        <is>
          <t>Rare</t>
        </is>
      </c>
      <c r="F9" s="10" t="inlineStr">
        <is>
          <t>Patrick Faricy</t>
        </is>
      </c>
      <c r="G9" s="10" t="n"/>
      <c r="H9" s="10" t="n"/>
      <c r="I9" s="10" t="n"/>
      <c r="J9" s="10" t="n"/>
      <c r="K9" s="10" t="n"/>
      <c r="L9">
        <f>IF(COUNTIF(G9:K9,"X")&gt;0,1,0)</f>
        <v/>
      </c>
    </row>
    <row r="10">
      <c r="A10" s="12" t="inlineStr">
        <is>
          <t>4</t>
        </is>
      </c>
      <c r="B10" s="13" t="inlineStr">
        <is>
          <t>Colour-Changing Ink</t>
        </is>
      </c>
      <c r="C10" s="12" t="inlineStr">
        <is>
          <t>Item</t>
        </is>
      </c>
      <c r="D10" s="12" t="inlineStr"/>
      <c r="E10" s="12" t="inlineStr">
        <is>
          <t>Rare</t>
        </is>
      </c>
      <c r="F10" s="12" t="inlineStr">
        <is>
          <t>David Day</t>
        </is>
      </c>
      <c r="G10" s="12" t="n"/>
      <c r="H10" s="12" t="n"/>
      <c r="I10" s="12" t="n"/>
      <c r="J10" s="12" t="n"/>
      <c r="K10" s="12" t="n"/>
      <c r="L10">
        <f>IF(COUNTIF(G10:K10,"X")&gt;0,1,0)</f>
        <v/>
      </c>
    </row>
    <row r="11">
      <c r="A11" s="10" t="inlineStr">
        <is>
          <t>5</t>
        </is>
      </c>
      <c r="B11" s="11" t="inlineStr">
        <is>
          <t>Draco Malfoy, Slytherin</t>
        </is>
      </c>
      <c r="C11" s="10" t="inlineStr">
        <is>
          <t>Character</t>
        </is>
      </c>
      <c r="D11" s="10" t="inlineStr">
        <is>
          <t>Wizard, Slytherin, Unique</t>
        </is>
      </c>
      <c r="E11" s="10" t="inlineStr">
        <is>
          <t>Rare</t>
        </is>
      </c>
      <c r="F11" s="10" t="inlineStr">
        <is>
          <t>Bob Petillo</t>
        </is>
      </c>
      <c r="G11" s="10" t="n"/>
      <c r="H11" s="10" t="n"/>
      <c r="I11" s="10" t="n"/>
      <c r="J11" s="10" t="n"/>
      <c r="K11" s="10" t="n"/>
      <c r="L11">
        <f>IF(COUNTIF(G11:K11,"X")&gt;0,1,0)</f>
        <v/>
      </c>
    </row>
    <row r="12">
      <c r="A12" s="12" t="inlineStr">
        <is>
          <t>6</t>
        </is>
      </c>
      <c r="B12" s="13" t="inlineStr">
        <is>
          <t>Dragon-Hide Gloves</t>
        </is>
      </c>
      <c r="C12" s="12" t="inlineStr">
        <is>
          <t>Item</t>
        </is>
      </c>
      <c r="D12" s="12" t="inlineStr"/>
      <c r="E12" s="12" t="inlineStr">
        <is>
          <t>Rare</t>
        </is>
      </c>
      <c r="F12" s="12" t="inlineStr">
        <is>
          <t>Patrick Faricy</t>
        </is>
      </c>
      <c r="G12" s="12" t="n"/>
      <c r="H12" s="12" t="n"/>
      <c r="I12" s="12" t="n"/>
      <c r="J12" s="12" t="n"/>
      <c r="K12" s="12" t="n"/>
      <c r="L12">
        <f>IF(COUNTIF(G12:K12,"X")&gt;0,1,0)</f>
        <v/>
      </c>
    </row>
    <row r="13">
      <c r="A13" s="10" t="inlineStr">
        <is>
          <t>7</t>
        </is>
      </c>
      <c r="B13" s="11" t="inlineStr">
        <is>
          <t>Eeylops Owl Emporium</t>
        </is>
      </c>
      <c r="C13" s="10" t="inlineStr">
        <is>
          <t>Location</t>
        </is>
      </c>
      <c r="D13" s="10" t="inlineStr">
        <is>
          <t>Unique</t>
        </is>
      </c>
      <c r="E13" s="10" t="inlineStr">
        <is>
          <t>Rare</t>
        </is>
      </c>
      <c r="F13" s="10" t="inlineStr">
        <is>
          <t>Scott M. Fischer</t>
        </is>
      </c>
      <c r="G13" s="10" t="n"/>
      <c r="H13" s="10" t="n"/>
      <c r="I13" s="10" t="n"/>
      <c r="J13" s="10" t="n"/>
      <c r="K13" s="10" t="n"/>
      <c r="L13">
        <f>IF(COUNTIF(G13:K13,"X")&gt;0,1,0)</f>
        <v/>
      </c>
    </row>
    <row r="14">
      <c r="A14" s="12" t="inlineStr">
        <is>
          <t>8</t>
        </is>
      </c>
      <c r="B14" s="13" t="inlineStr">
        <is>
          <t>Flourish and Blotts</t>
        </is>
      </c>
      <c r="C14" s="12" t="inlineStr">
        <is>
          <t>Location</t>
        </is>
      </c>
      <c r="D14" s="12" t="inlineStr">
        <is>
          <t>Unique</t>
        </is>
      </c>
      <c r="E14" s="12" t="inlineStr">
        <is>
          <t>Rare</t>
        </is>
      </c>
      <c r="F14" s="12" t="inlineStr">
        <is>
          <t>Ken Steacy</t>
        </is>
      </c>
      <c r="G14" s="12" t="n"/>
      <c r="H14" s="12" t="n"/>
      <c r="I14" s="12" t="n"/>
      <c r="J14" s="12" t="n"/>
      <c r="K14" s="12" t="n"/>
      <c r="L14">
        <f>IF(COUNTIF(G14:K14,"X")&gt;0,1,0)</f>
        <v/>
      </c>
    </row>
    <row r="15">
      <c r="A15" s="10" t="inlineStr">
        <is>
          <t>9</t>
        </is>
      </c>
      <c r="B15" s="11" t="inlineStr">
        <is>
          <t>Good Night's Sleep</t>
        </is>
      </c>
      <c r="C15" s="10" t="inlineStr">
        <is>
          <t>Spell</t>
        </is>
      </c>
      <c r="D15" s="10" t="inlineStr">
        <is>
          <t>Healing</t>
        </is>
      </c>
      <c r="E15" s="10" t="inlineStr">
        <is>
          <t>Rare</t>
        </is>
      </c>
      <c r="F15" s="10" t="inlineStr">
        <is>
          <t>George Davis</t>
        </is>
      </c>
      <c r="G15" s="10" t="n"/>
      <c r="H15" s="10" t="n"/>
      <c r="I15" s="10" t="n"/>
      <c r="J15" s="10" t="n"/>
      <c r="K15" s="10" t="n"/>
      <c r="L15">
        <f>IF(COUNTIF(G15:K15,"X")&gt;0,1,0)</f>
        <v/>
      </c>
    </row>
    <row r="16">
      <c r="A16" s="12" t="inlineStr">
        <is>
          <t>10</t>
        </is>
      </c>
      <c r="B16" s="13" t="inlineStr">
        <is>
          <t>Gringotts</t>
        </is>
      </c>
      <c r="C16" s="12" t="inlineStr">
        <is>
          <t>Location</t>
        </is>
      </c>
      <c r="D16" s="12" t="inlineStr">
        <is>
          <t>Unique</t>
        </is>
      </c>
      <c r="E16" s="12" t="inlineStr">
        <is>
          <t>Rare</t>
        </is>
      </c>
      <c r="F16" s="12" t="inlineStr">
        <is>
          <t>Tim Hildebrandt</t>
        </is>
      </c>
      <c r="G16" s="12" t="n"/>
      <c r="H16" s="12" t="n"/>
      <c r="I16" s="12" t="n"/>
      <c r="J16" s="12" t="n"/>
      <c r="K16" s="12" t="n"/>
      <c r="L16">
        <f>IF(COUNTIF(G16:K16,"X")&gt;0,1,0)</f>
        <v/>
      </c>
    </row>
    <row r="17">
      <c r="A17" s="10" t="inlineStr">
        <is>
          <t>11</t>
        </is>
      </c>
      <c r="B17" s="11" t="inlineStr">
        <is>
          <t>Gringotts Vault Key</t>
        </is>
      </c>
      <c r="C17" s="10" t="inlineStr">
        <is>
          <t>Spell</t>
        </is>
      </c>
      <c r="D17" s="10" t="inlineStr"/>
      <c r="E17" s="10" t="inlineStr">
        <is>
          <t>Rare</t>
        </is>
      </c>
      <c r="F17" s="10" t="inlineStr">
        <is>
          <t>Thomas Gianni</t>
        </is>
      </c>
      <c r="G17" s="10" t="n"/>
      <c r="H17" s="10" t="n"/>
      <c r="I17" s="10" t="n"/>
      <c r="J17" s="10" t="n"/>
      <c r="K17" s="10" t="n"/>
      <c r="L17">
        <f>IF(COUNTIF(G17:K17,"X")&gt;0,1,0)</f>
        <v/>
      </c>
    </row>
    <row r="18">
      <c r="A18" s="12" t="inlineStr">
        <is>
          <t>12</t>
        </is>
      </c>
      <c r="B18" s="13" t="inlineStr">
        <is>
          <t>Griphook</t>
        </is>
      </c>
      <c r="C18" s="12" t="inlineStr">
        <is>
          <t>Character</t>
        </is>
      </c>
      <c r="D18" s="12" t="inlineStr">
        <is>
          <t>Goblin, Unique</t>
        </is>
      </c>
      <c r="E18" s="12" t="inlineStr">
        <is>
          <t>Rare</t>
        </is>
      </c>
      <c r="F18" s="12" t="inlineStr">
        <is>
          <t>Doug Chaffee</t>
        </is>
      </c>
      <c r="G18" s="12" t="n"/>
      <c r="H18" s="12" t="n"/>
      <c r="I18" s="12" t="n"/>
      <c r="J18" s="12" t="n"/>
      <c r="K18" s="12" t="n"/>
      <c r="L18">
        <f>IF(COUNTIF(G18:K18,"X")&gt;0,1,0)</f>
        <v/>
      </c>
    </row>
    <row r="19">
      <c r="A19" s="10" t="inlineStr">
        <is>
          <t>13</t>
        </is>
      </c>
      <c r="B19" s="11" t="inlineStr">
        <is>
          <t>Gryffindor Match</t>
        </is>
      </c>
      <c r="C19" s="10" t="inlineStr">
        <is>
          <t>Match</t>
        </is>
      </c>
      <c r="D19" s="10" t="inlineStr"/>
      <c r="E19" s="10" t="inlineStr">
        <is>
          <t>Rare</t>
        </is>
      </c>
      <c r="F19" s="10" t="inlineStr">
        <is>
          <t>Greg Hildebrandt</t>
        </is>
      </c>
      <c r="G19" s="10" t="n"/>
      <c r="H19" s="10" t="n"/>
      <c r="I19" s="10" t="n"/>
      <c r="J19" s="10" t="n"/>
      <c r="K19" s="10" t="n"/>
      <c r="L19">
        <f>IF(COUNTIF(G19:K19,"X")&gt;0,1,0)</f>
        <v/>
      </c>
    </row>
    <row r="20">
      <c r="A20" s="12" t="inlineStr">
        <is>
          <t>14</t>
        </is>
      </c>
      <c r="B20" s="13" t="inlineStr">
        <is>
          <t>Hagrid, Keeper of Keys</t>
        </is>
      </c>
      <c r="C20" s="12" t="inlineStr">
        <is>
          <t>Character</t>
        </is>
      </c>
      <c r="D20" s="12" t="inlineStr">
        <is>
          <t>Unique</t>
        </is>
      </c>
      <c r="E20" s="12" t="inlineStr">
        <is>
          <t>Rare</t>
        </is>
      </c>
      <c r="F20" s="12" t="inlineStr">
        <is>
          <t>Greg Hildebrandt</t>
        </is>
      </c>
      <c r="G20" s="12" t="n"/>
      <c r="H20" s="12" t="n"/>
      <c r="I20" s="12" t="n"/>
      <c r="J20" s="12" t="n"/>
      <c r="K20" s="12" t="n"/>
      <c r="L20">
        <f>IF(COUNTIF(G20:K20,"X")&gt;0,1,0)</f>
        <v/>
      </c>
    </row>
    <row r="21">
      <c r="A21" s="10" t="inlineStr">
        <is>
          <t>15</t>
        </is>
      </c>
      <c r="B21" s="11" t="inlineStr">
        <is>
          <t>Hagrid's Umbrella</t>
        </is>
      </c>
      <c r="C21" s="10" t="inlineStr">
        <is>
          <t>Item</t>
        </is>
      </c>
      <c r="D21" s="10" t="inlineStr">
        <is>
          <t>Wand, Unique</t>
        </is>
      </c>
      <c r="E21" s="10" t="inlineStr">
        <is>
          <t>Rare</t>
        </is>
      </c>
      <c r="F21" s="10" t="inlineStr">
        <is>
          <t>Monte Michael Moore</t>
        </is>
      </c>
      <c r="G21" s="10" t="n"/>
      <c r="H21" s="10" t="n"/>
      <c r="I21" s="10" t="n"/>
      <c r="J21" s="10" t="n"/>
      <c r="K21" s="10" t="n"/>
      <c r="L21">
        <f>IF(COUNTIF(G21:K21,"X")&gt;0,1,0)</f>
        <v/>
      </c>
    </row>
    <row r="22">
      <c r="A22" s="12" t="inlineStr">
        <is>
          <t>16</t>
        </is>
      </c>
      <c r="B22" s="13" t="inlineStr">
        <is>
          <t>Hebridean Black Dragon</t>
        </is>
      </c>
      <c r="C22" s="12" t="inlineStr">
        <is>
          <t>Creature</t>
        </is>
      </c>
      <c r="D22" s="12" t="inlineStr">
        <is>
          <t>Dragon</t>
        </is>
      </c>
      <c r="E22" s="12" t="inlineStr">
        <is>
          <t>Rare</t>
        </is>
      </c>
      <c r="F22" s="12" t="inlineStr">
        <is>
          <t>Lars Grant-West</t>
        </is>
      </c>
      <c r="G22" s="12" t="n"/>
      <c r="H22" s="12" t="n"/>
      <c r="I22" s="12" t="n"/>
      <c r="J22" s="12" t="n"/>
      <c r="K22" s="12" t="n"/>
      <c r="L22">
        <f>IF(COUNTIF(G22:K22,"X")&gt;0,1,0)</f>
        <v/>
      </c>
    </row>
    <row r="23">
      <c r="A23" s="10" t="inlineStr">
        <is>
          <t>17</t>
        </is>
      </c>
      <c r="B23" s="11" t="inlineStr">
        <is>
          <t>Hedwig</t>
        </is>
      </c>
      <c r="C23" s="10" t="inlineStr">
        <is>
          <t>Creature</t>
        </is>
      </c>
      <c r="D23" s="10" t="inlineStr">
        <is>
          <t>Owl, Gryffindor, Unique</t>
        </is>
      </c>
      <c r="E23" s="10" t="inlineStr">
        <is>
          <t>Rare</t>
        </is>
      </c>
      <c r="F23" s="10" t="inlineStr">
        <is>
          <t>Lars Grant-West</t>
        </is>
      </c>
      <c r="G23" s="10" t="n"/>
      <c r="H23" s="10" t="n"/>
      <c r="I23" s="10" t="n"/>
      <c r="J23" s="10" t="n"/>
      <c r="K23" s="10" t="n"/>
      <c r="L23">
        <f>IF(COUNTIF(G23:K23,"X")&gt;0,1,0)</f>
        <v/>
      </c>
    </row>
    <row r="24">
      <c r="A24" s="12" t="inlineStr">
        <is>
          <t>18</t>
        </is>
      </c>
      <c r="B24" s="13" t="inlineStr">
        <is>
          <t>Hermione, Top Student</t>
        </is>
      </c>
      <c r="C24" s="12" t="inlineStr">
        <is>
          <t>Character</t>
        </is>
      </c>
      <c r="D24" s="12" t="inlineStr">
        <is>
          <t>Witch, Gryffindor, Unique</t>
        </is>
      </c>
      <c r="E24" s="12" t="inlineStr">
        <is>
          <t>Rare</t>
        </is>
      </c>
      <c r="F24" s="12" t="inlineStr">
        <is>
          <t>Mark Romanoski</t>
        </is>
      </c>
      <c r="G24" s="12" t="n"/>
      <c r="H24" s="12" t="n"/>
      <c r="I24" s="12" t="n"/>
      <c r="J24" s="12" t="n"/>
      <c r="K24" s="12" t="n"/>
      <c r="L24">
        <f>IF(COUNTIF(G24:K24,"X")&gt;0,1,0)</f>
        <v/>
      </c>
    </row>
    <row r="25">
      <c r="A25" s="10" t="inlineStr">
        <is>
          <t>19</t>
        </is>
      </c>
      <c r="B25" s="11" t="inlineStr">
        <is>
          <t>Lee Jordan</t>
        </is>
      </c>
      <c r="C25" s="10" t="inlineStr">
        <is>
          <t>Character</t>
        </is>
      </c>
      <c r="D25" s="10" t="inlineStr">
        <is>
          <t>Wizard, Gryffindor, Unique</t>
        </is>
      </c>
      <c r="E25" s="10" t="inlineStr">
        <is>
          <t>Rare</t>
        </is>
      </c>
      <c r="F25" s="10" t="inlineStr">
        <is>
          <t>Kevin Dobler</t>
        </is>
      </c>
      <c r="G25" s="10" t="n"/>
      <c r="H25" s="10" t="n"/>
      <c r="I25" s="10" t="n"/>
      <c r="J25" s="10" t="n"/>
      <c r="K25" s="10" t="n"/>
      <c r="L25">
        <f>IF(COUNTIF(G25:K25,"X")&gt;0,1,0)</f>
        <v/>
      </c>
    </row>
    <row r="26">
      <c r="A26" s="12" t="inlineStr">
        <is>
          <t>20</t>
        </is>
      </c>
      <c r="B26" s="13" t="inlineStr">
        <is>
          <t>Letters From No One</t>
        </is>
      </c>
      <c r="C26" s="12" t="inlineStr">
        <is>
          <t>Adventure</t>
        </is>
      </c>
      <c r="D26" s="12" t="inlineStr"/>
      <c r="E26" s="12" t="inlineStr">
        <is>
          <t>Rare</t>
        </is>
      </c>
      <c r="F26" s="12" t="inlineStr">
        <is>
          <t>Greg Hildebrandt</t>
        </is>
      </c>
      <c r="G26" s="12" t="n"/>
      <c r="H26" s="12" t="n"/>
      <c r="I26" s="12" t="n"/>
      <c r="J26" s="12" t="n"/>
      <c r="K26" s="12" t="n"/>
      <c r="L26">
        <f>IF(COUNTIF(G26:K26,"X")&gt;0,1,0)</f>
        <v/>
      </c>
    </row>
    <row r="27">
      <c r="A27" s="10" t="inlineStr">
        <is>
          <t>21</t>
        </is>
      </c>
      <c r="B27" s="11" t="inlineStr">
        <is>
          <t>Madam Irma Pince</t>
        </is>
      </c>
      <c r="C27" s="10" t="inlineStr">
        <is>
          <t>Character</t>
        </is>
      </c>
      <c r="D27" s="10" t="inlineStr">
        <is>
          <t>Witch, Unique</t>
        </is>
      </c>
      <c r="E27" s="10" t="inlineStr">
        <is>
          <t>Rare</t>
        </is>
      </c>
      <c r="F27" s="10" t="inlineStr">
        <is>
          <t>Alex Horley</t>
        </is>
      </c>
      <c r="G27" s="10" t="n"/>
      <c r="H27" s="10" t="n"/>
      <c r="I27" s="10" t="n"/>
      <c r="J27" s="10" t="n"/>
      <c r="K27" s="10" t="n"/>
      <c r="L27">
        <f>IF(COUNTIF(G27:K27,"X")&gt;0,1,0)</f>
        <v/>
      </c>
    </row>
    <row r="28">
      <c r="A28" s="12" t="inlineStr">
        <is>
          <t>22</t>
        </is>
      </c>
      <c r="B28" s="13" t="inlineStr">
        <is>
          <t>Professor Quirinus Quirrell</t>
        </is>
      </c>
      <c r="C28" s="12" t="inlineStr">
        <is>
          <t>Character</t>
        </is>
      </c>
      <c r="D28" s="12" t="inlineStr">
        <is>
          <t>Wizard, Unique</t>
        </is>
      </c>
      <c r="E28" s="12" t="inlineStr">
        <is>
          <t>Rare</t>
        </is>
      </c>
      <c r="F28" s="12" t="inlineStr">
        <is>
          <t>Kevin Dobler</t>
        </is>
      </c>
      <c r="G28" s="12" t="n"/>
      <c r="H28" s="12" t="n"/>
      <c r="I28" s="12" t="n"/>
      <c r="J28" s="12" t="n"/>
      <c r="K28" s="12" t="n"/>
      <c r="L28">
        <f>IF(COUNTIF(G28:K28,"X")&gt;0,1,0)</f>
        <v/>
      </c>
    </row>
    <row r="29">
      <c r="A29" s="10" t="inlineStr">
        <is>
          <t>23</t>
        </is>
      </c>
      <c r="B29" s="11" t="inlineStr">
        <is>
          <t>Self-Stirring Cauldron</t>
        </is>
      </c>
      <c r="C29" s="10" t="inlineStr">
        <is>
          <t>Item</t>
        </is>
      </c>
      <c r="D29" s="10" t="inlineStr">
        <is>
          <t>Cauldron</t>
        </is>
      </c>
      <c r="E29" s="10" t="inlineStr">
        <is>
          <t>Rare</t>
        </is>
      </c>
      <c r="F29" s="10" t="inlineStr">
        <is>
          <t>Daren Bader</t>
        </is>
      </c>
      <c r="G29" s="10" t="n"/>
      <c r="H29" s="10" t="n"/>
      <c r="I29" s="10" t="n"/>
      <c r="J29" s="10" t="n"/>
      <c r="K29" s="10" t="n"/>
      <c r="L29">
        <f>IF(COUNTIF(G29:K29,"X")&gt;0,1,0)</f>
        <v/>
      </c>
    </row>
    <row r="30">
      <c r="A30" s="12" t="inlineStr">
        <is>
          <t>24</t>
        </is>
      </c>
      <c r="B30" s="13" t="inlineStr">
        <is>
          <t>Silver Unicorn Horn</t>
        </is>
      </c>
      <c r="C30" s="12" t="inlineStr">
        <is>
          <t>Item</t>
        </is>
      </c>
      <c r="D30" s="12" t="inlineStr">
        <is>
          <t>Healing</t>
        </is>
      </c>
      <c r="E30" s="12" t="inlineStr">
        <is>
          <t>Rare</t>
        </is>
      </c>
      <c r="F30" s="12" t="inlineStr">
        <is>
          <t>George Davis</t>
        </is>
      </c>
      <c r="G30" s="12" t="n"/>
      <c r="H30" s="12" t="n"/>
      <c r="I30" s="12" t="n"/>
      <c r="J30" s="12" t="n"/>
      <c r="K30" s="12" t="n"/>
      <c r="L30">
        <f>IF(COUNTIF(G30:K30,"X")&gt;0,1,0)</f>
        <v/>
      </c>
    </row>
    <row r="31">
      <c r="A31" s="10" t="inlineStr">
        <is>
          <t>25</t>
        </is>
      </c>
      <c r="B31" s="11" t="inlineStr">
        <is>
          <t>Table Trouble</t>
        </is>
      </c>
      <c r="C31" s="10" t="inlineStr">
        <is>
          <t>Spell</t>
        </is>
      </c>
      <c r="D31" s="10" t="inlineStr"/>
      <c r="E31" s="10" t="inlineStr">
        <is>
          <t>Rare</t>
        </is>
      </c>
      <c r="F31" s="10" t="inlineStr">
        <is>
          <t>Patrick Faricy</t>
        </is>
      </c>
      <c r="G31" s="10" t="n"/>
      <c r="H31" s="10" t="n"/>
      <c r="I31" s="10" t="n"/>
      <c r="J31" s="10" t="n"/>
      <c r="K31" s="10" t="n"/>
      <c r="L31">
        <f>IF(COUNTIF(G31:K31,"X")&gt;0,1,0)</f>
        <v/>
      </c>
    </row>
    <row r="32">
      <c r="A32" s="12" t="inlineStr">
        <is>
          <t>26</t>
        </is>
      </c>
      <c r="B32" s="13" t="inlineStr">
        <is>
          <t>The Famous Harry Potter</t>
        </is>
      </c>
      <c r="C32" s="12" t="inlineStr">
        <is>
          <t>Character</t>
        </is>
      </c>
      <c r="D32" s="12" t="inlineStr">
        <is>
          <t>Wizard, Gryffindor, Unique</t>
        </is>
      </c>
      <c r="E32" s="12" t="inlineStr">
        <is>
          <t>Rare</t>
        </is>
      </c>
      <c r="F32" s="12" t="inlineStr">
        <is>
          <t>Greg Hildebrandt</t>
        </is>
      </c>
      <c r="G32" s="12" t="n"/>
      <c r="H32" s="12" t="n"/>
      <c r="I32" s="12" t="n"/>
      <c r="J32" s="12" t="n"/>
      <c r="K32" s="12" t="n"/>
      <c r="L32">
        <f>IF(COUNTIF(G32:K32,"X")&gt;0,1,0)</f>
        <v/>
      </c>
    </row>
    <row r="33">
      <c r="A33" s="10" t="inlineStr">
        <is>
          <t>27</t>
        </is>
      </c>
      <c r="B33" s="11" t="inlineStr">
        <is>
          <t>The Leaky Cauldron</t>
        </is>
      </c>
      <c r="C33" s="10" t="inlineStr">
        <is>
          <t>Location</t>
        </is>
      </c>
      <c r="D33" s="10" t="inlineStr">
        <is>
          <t>Unique</t>
        </is>
      </c>
      <c r="E33" s="10" t="inlineStr">
        <is>
          <t>Rare</t>
        </is>
      </c>
      <c r="F33" s="10" t="inlineStr">
        <is>
          <t>Tim Hildebrandt</t>
        </is>
      </c>
      <c r="G33" s="10" t="n"/>
      <c r="H33" s="10" t="n"/>
      <c r="I33" s="10" t="n"/>
      <c r="J33" s="10" t="n"/>
      <c r="K33" s="10" t="n"/>
      <c r="L33">
        <f>IF(COUNTIF(G33:K33,"X")&gt;0,1,0)</f>
        <v/>
      </c>
    </row>
    <row r="34">
      <c r="A34" s="12" t="inlineStr">
        <is>
          <t>28</t>
        </is>
      </c>
      <c r="B34" s="13" t="inlineStr">
        <is>
          <t>Three-Month-Long Match</t>
        </is>
      </c>
      <c r="C34" s="12" t="inlineStr">
        <is>
          <t>Match</t>
        </is>
      </c>
      <c r="D34" s="12" t="inlineStr"/>
      <c r="E34" s="12" t="inlineStr">
        <is>
          <t>Rare</t>
        </is>
      </c>
      <c r="F34" s="12" t="inlineStr">
        <is>
          <t>Keith Garletts</t>
        </is>
      </c>
      <c r="G34" s="12" t="n"/>
      <c r="H34" s="12" t="n"/>
      <c r="I34" s="12" t="n"/>
      <c r="J34" s="12" t="n"/>
      <c r="K34" s="12" t="n"/>
      <c r="L34">
        <f>IF(COUNTIF(G34:K34,"X")&gt;0,1,0)</f>
        <v/>
      </c>
    </row>
    <row r="35">
      <c r="A35" s="10" t="inlineStr">
        <is>
          <t>29</t>
        </is>
      </c>
      <c r="B35" s="11" t="inlineStr">
        <is>
          <t>Through the Arch</t>
        </is>
      </c>
      <c r="C35" s="10" t="inlineStr">
        <is>
          <t>Adventure</t>
        </is>
      </c>
      <c r="D35" s="10" t="inlineStr"/>
      <c r="E35" s="10" t="inlineStr">
        <is>
          <t>Rare</t>
        </is>
      </c>
      <c r="F35" s="10" t="inlineStr">
        <is>
          <t>George Davis</t>
        </is>
      </c>
      <c r="G35" s="10" t="n"/>
      <c r="H35" s="10" t="n"/>
      <c r="I35" s="10" t="n"/>
      <c r="J35" s="10" t="n"/>
      <c r="K35" s="10" t="n"/>
      <c r="L35">
        <f>IF(COUNTIF(G35:K35,"X")&gt;0,1,0)</f>
        <v/>
      </c>
    </row>
    <row r="36">
      <c r="A36" s="12" t="inlineStr">
        <is>
          <t>30</t>
        </is>
      </c>
      <c r="B36" s="13" t="inlineStr">
        <is>
          <t>Vanishing Referee</t>
        </is>
      </c>
      <c r="C36" s="12" t="inlineStr">
        <is>
          <t>Spell</t>
        </is>
      </c>
      <c r="D36" s="12" t="inlineStr"/>
      <c r="E36" s="12" t="inlineStr">
        <is>
          <t>Rare</t>
        </is>
      </c>
      <c r="F36" s="12" t="inlineStr">
        <is>
          <t>George Davis</t>
        </is>
      </c>
      <c r="G36" s="12" t="n"/>
      <c r="H36" s="12" t="n"/>
      <c r="I36" s="12" t="n"/>
      <c r="J36" s="12" t="n"/>
      <c r="K36" s="12" t="n"/>
      <c r="L36">
        <f>IF(COUNTIF(G36:K36,"X")&gt;0,1,0)</f>
        <v/>
      </c>
    </row>
    <row r="37">
      <c r="A37" s="10" t="inlineStr">
        <is>
          <t>31</t>
        </is>
      </c>
      <c r="B37" s="11" t="inlineStr">
        <is>
          <t>Alihotsy Draught</t>
        </is>
      </c>
      <c r="C37" s="10" t="inlineStr">
        <is>
          <t>Spell</t>
        </is>
      </c>
      <c r="D37" s="10" t="inlineStr"/>
      <c r="E37" s="10" t="inlineStr">
        <is>
          <t>Uncommon</t>
        </is>
      </c>
      <c r="F37" s="10" t="inlineStr">
        <is>
          <t>Kevin McCann, Michael Collins</t>
        </is>
      </c>
      <c r="G37" s="10" t="n"/>
      <c r="H37" s="10" t="n"/>
      <c r="I37" s="10" t="n"/>
      <c r="J37" s="10" t="n"/>
      <c r="K37" s="10" t="n"/>
      <c r="L37">
        <f>IF(COUNTIF(G37:K37,"X")&gt;0,1,0)</f>
        <v/>
      </c>
    </row>
    <row r="38">
      <c r="A38" s="12" t="inlineStr">
        <is>
          <t>32</t>
        </is>
      </c>
      <c r="B38" s="13" t="inlineStr">
        <is>
          <t>Barn Owl</t>
        </is>
      </c>
      <c r="C38" s="12" t="inlineStr">
        <is>
          <t>Creature</t>
        </is>
      </c>
      <c r="D38" s="12" t="inlineStr">
        <is>
          <t>Owl</t>
        </is>
      </c>
      <c r="E38" s="12" t="inlineStr">
        <is>
          <t>Uncommon</t>
        </is>
      </c>
      <c r="F38" s="12" t="inlineStr">
        <is>
          <t>Lars Grant-West</t>
        </is>
      </c>
      <c r="G38" s="12" t="n"/>
      <c r="H38" s="12" t="n"/>
      <c r="I38" s="12" t="n"/>
      <c r="J38" s="12" t="n"/>
      <c r="K38" s="12" t="n"/>
      <c r="L38">
        <f>IF(COUNTIF(G38:K38,"X")&gt;0,1,0)</f>
        <v/>
      </c>
    </row>
    <row r="39">
      <c r="A39" s="10" t="inlineStr">
        <is>
          <t>33</t>
        </is>
      </c>
      <c r="B39" s="11" t="inlineStr">
        <is>
          <t>Beetle Eyes</t>
        </is>
      </c>
      <c r="C39" s="10" t="inlineStr">
        <is>
          <t>Item</t>
        </is>
      </c>
      <c r="D39" s="10" t="inlineStr">
        <is>
          <t>Beetle Eyes</t>
        </is>
      </c>
      <c r="E39" s="10" t="inlineStr">
        <is>
          <t>Uncommon</t>
        </is>
      </c>
      <c r="F39" s="10" t="inlineStr">
        <is>
          <t>Daren Bader</t>
        </is>
      </c>
      <c r="G39" s="10" t="n"/>
      <c r="H39" s="10" t="n"/>
      <c r="I39" s="10" t="n"/>
      <c r="J39" s="10" t="n"/>
      <c r="K39" s="10" t="n"/>
      <c r="L39">
        <f>IF(COUNTIF(G39:K39,"X")&gt;0,1,0)</f>
        <v/>
      </c>
    </row>
    <row r="40">
      <c r="A40" s="12" t="inlineStr">
        <is>
          <t>34</t>
        </is>
      </c>
      <c r="B40" s="13" t="inlineStr">
        <is>
          <t>Biased Commentary</t>
        </is>
      </c>
      <c r="C40" s="12" t="inlineStr">
        <is>
          <t>Spell</t>
        </is>
      </c>
      <c r="D40" s="12" t="inlineStr"/>
      <c r="E40" s="12" t="inlineStr">
        <is>
          <t>Uncommon</t>
        </is>
      </c>
      <c r="F40" s="12" t="inlineStr">
        <is>
          <t>Chris Seaman</t>
        </is>
      </c>
      <c r="G40" s="12" t="n"/>
      <c r="H40" s="12" t="n"/>
      <c r="I40" s="12" t="n"/>
      <c r="J40" s="12" t="n"/>
      <c r="K40" s="12" t="n"/>
      <c r="L40">
        <f>IF(COUNTIF(G40:K40,"X")&gt;0,1,0)</f>
        <v/>
      </c>
    </row>
    <row r="41">
      <c r="A41" s="10" t="inlineStr">
        <is>
          <t>35</t>
        </is>
      </c>
      <c r="B41" s="11" t="inlineStr">
        <is>
          <t>Bluebottle Broom</t>
        </is>
      </c>
      <c r="C41" s="10" t="inlineStr">
        <is>
          <t>Item</t>
        </is>
      </c>
      <c r="D41" s="10" t="inlineStr">
        <is>
          <t>Healing Broom</t>
        </is>
      </c>
      <c r="E41" s="10" t="inlineStr">
        <is>
          <t>Uncommon</t>
        </is>
      </c>
      <c r="F41" s="10" t="inlineStr">
        <is>
          <t>Kevin McCann, Michael Collins</t>
        </is>
      </c>
      <c r="G41" s="10" t="n"/>
      <c r="H41" s="10" t="n"/>
      <c r="I41" s="10" t="n"/>
      <c r="J41" s="10" t="n"/>
      <c r="K41" s="10" t="n"/>
      <c r="L41">
        <f>IF(COUNTIF(G41:K41,"X")&gt;0,1,0)</f>
        <v/>
      </c>
    </row>
    <row r="42">
      <c r="A42" s="12" t="inlineStr">
        <is>
          <t>36</t>
        </is>
      </c>
      <c r="B42" s="13" t="inlineStr">
        <is>
          <t>Cauldron Shop</t>
        </is>
      </c>
      <c r="C42" s="12" t="inlineStr">
        <is>
          <t>Location</t>
        </is>
      </c>
      <c r="D42" s="12" t="inlineStr"/>
      <c r="E42" s="12" t="inlineStr">
        <is>
          <t>Uncommon</t>
        </is>
      </c>
      <c r="F42" s="12" t="inlineStr">
        <is>
          <t>Bob Petillo</t>
        </is>
      </c>
      <c r="G42" s="12" t="n"/>
      <c r="H42" s="12" t="n"/>
      <c r="I42" s="12" t="n"/>
      <c r="J42" s="12" t="n"/>
      <c r="K42" s="12" t="n"/>
      <c r="L42">
        <f>IF(COUNTIF(G42:K42,"X")&gt;0,1,0)</f>
        <v/>
      </c>
    </row>
    <row r="43">
      <c r="A43" s="10" t="inlineStr">
        <is>
          <t>37</t>
        </is>
      </c>
      <c r="B43" s="11" t="inlineStr">
        <is>
          <t>Colloshoo</t>
        </is>
      </c>
      <c r="C43" s="10" t="inlineStr">
        <is>
          <t>Spell</t>
        </is>
      </c>
      <c r="D43" s="10" t="inlineStr"/>
      <c r="E43" s="10" t="inlineStr">
        <is>
          <t>Uncommon</t>
        </is>
      </c>
      <c r="F43" s="10" t="inlineStr">
        <is>
          <t>Mark Romanoski</t>
        </is>
      </c>
      <c r="G43" s="10" t="n"/>
      <c r="H43" s="10" t="n"/>
      <c r="I43" s="10" t="n"/>
      <c r="J43" s="10" t="n"/>
      <c r="K43" s="10" t="n"/>
      <c r="L43">
        <f>IF(COUNTIF(G43:K43,"X")&gt;0,1,0)</f>
        <v/>
      </c>
    </row>
    <row r="44">
      <c r="A44" s="12" t="inlineStr">
        <is>
          <t>38</t>
        </is>
      </c>
      <c r="B44" s="13" t="inlineStr">
        <is>
          <t>Eel Eyes</t>
        </is>
      </c>
      <c r="C44" s="12" t="inlineStr">
        <is>
          <t>Item</t>
        </is>
      </c>
      <c r="D44" s="12" t="inlineStr">
        <is>
          <t>Eel Eyes</t>
        </is>
      </c>
      <c r="E44" s="12" t="inlineStr">
        <is>
          <t>Uncommon</t>
        </is>
      </c>
      <c r="F44" s="12" t="inlineStr">
        <is>
          <t>Monte Michael Moore</t>
        </is>
      </c>
      <c r="G44" s="12" t="n"/>
      <c r="H44" s="12" t="n"/>
      <c r="I44" s="12" t="n"/>
      <c r="J44" s="12" t="n"/>
      <c r="K44" s="12" t="n"/>
      <c r="L44">
        <f>IF(COUNTIF(G44:K44,"X")&gt;0,1,0)</f>
        <v/>
      </c>
    </row>
    <row r="45">
      <c r="A45" s="10" t="inlineStr">
        <is>
          <t>39</t>
        </is>
      </c>
      <c r="B45" s="11" t="inlineStr">
        <is>
          <t>Frog-Spawn</t>
        </is>
      </c>
      <c r="C45" s="10" t="inlineStr">
        <is>
          <t>Spell</t>
        </is>
      </c>
      <c r="D45" s="10" t="inlineStr"/>
      <c r="E45" s="10" t="inlineStr">
        <is>
          <t>Uncommon</t>
        </is>
      </c>
      <c r="F45" s="10" t="inlineStr">
        <is>
          <t>Dennis Calero</t>
        </is>
      </c>
      <c r="G45" s="10" t="n"/>
      <c r="H45" s="10" t="n"/>
      <c r="I45" s="10" t="n"/>
      <c r="J45" s="10" t="n"/>
      <c r="K45" s="10" t="n"/>
      <c r="L45">
        <f>IF(COUNTIF(G45:K45,"X")&gt;0,1,0)</f>
        <v/>
      </c>
    </row>
    <row r="46">
      <c r="A46" s="12" t="inlineStr">
        <is>
          <t>40</t>
        </is>
      </c>
      <c r="B46" s="13" t="inlineStr">
        <is>
          <t>Injured</t>
        </is>
      </c>
      <c r="C46" s="12" t="inlineStr">
        <is>
          <t>Spell</t>
        </is>
      </c>
      <c r="D46" s="12" t="inlineStr"/>
      <c r="E46" s="12" t="inlineStr">
        <is>
          <t>Uncommon</t>
        </is>
      </c>
      <c r="F46" s="12" t="inlineStr">
        <is>
          <t>Alex Horley</t>
        </is>
      </c>
      <c r="G46" s="12" t="n"/>
      <c r="H46" s="12" t="n"/>
      <c r="I46" s="12" t="n"/>
      <c r="J46" s="12" t="n"/>
      <c r="K46" s="12" t="n"/>
      <c r="L46">
        <f>IF(COUNTIF(G46:K46,"X")&gt;0,1,0)</f>
        <v/>
      </c>
    </row>
    <row r="47">
      <c r="A47" s="10" t="inlineStr">
        <is>
          <t>41</t>
        </is>
      </c>
      <c r="B47" s="11" t="inlineStr">
        <is>
          <t>Lapifors</t>
        </is>
      </c>
      <c r="C47" s="10" t="inlineStr">
        <is>
          <t>Spell</t>
        </is>
      </c>
      <c r="D47" s="10" t="inlineStr"/>
      <c r="E47" s="10" t="inlineStr">
        <is>
          <t>Uncommon</t>
        </is>
      </c>
      <c r="F47" s="10" t="inlineStr">
        <is>
          <t>Kevin McCann, Michael Collins</t>
        </is>
      </c>
      <c r="G47" s="10" t="n"/>
      <c r="H47" s="10" t="n"/>
      <c r="I47" s="10" t="n"/>
      <c r="J47" s="10" t="n"/>
      <c r="K47" s="10" t="n"/>
      <c r="L47">
        <f>IF(COUNTIF(G47:K47,"X")&gt;0,1,0)</f>
        <v/>
      </c>
    </row>
    <row r="48">
      <c r="A48" s="12" t="inlineStr">
        <is>
          <t>42</t>
        </is>
      </c>
      <c r="B48" s="13" t="inlineStr">
        <is>
          <t>Madam Malkin's Robes</t>
        </is>
      </c>
      <c r="C48" s="12" t="inlineStr">
        <is>
          <t>Location</t>
        </is>
      </c>
      <c r="D48" s="12" t="inlineStr">
        <is>
          <t>Unique</t>
        </is>
      </c>
      <c r="E48" s="12" t="inlineStr">
        <is>
          <t>Uncommon</t>
        </is>
      </c>
      <c r="F48" s="12" t="inlineStr">
        <is>
          <t>Greg Hildebrandt</t>
        </is>
      </c>
      <c r="G48" s="12" t="n"/>
      <c r="H48" s="12" t="n"/>
      <c r="I48" s="12" t="n"/>
      <c r="J48" s="12" t="n"/>
      <c r="K48" s="12" t="n"/>
      <c r="L48">
        <f>IF(COUNTIF(G48:K48,"X")&gt;0,1,0)</f>
        <v/>
      </c>
    </row>
    <row r="49">
      <c r="A49" s="10" t="inlineStr">
        <is>
          <t>43</t>
        </is>
      </c>
      <c r="B49" s="11" t="inlineStr">
        <is>
          <t>Porcupine Robe</t>
        </is>
      </c>
      <c r="C49" s="10" t="inlineStr">
        <is>
          <t>Item</t>
        </is>
      </c>
      <c r="D49" s="10" t="inlineStr"/>
      <c r="E49" s="10" t="inlineStr">
        <is>
          <t>Uncommon</t>
        </is>
      </c>
      <c r="F49" s="10" t="inlineStr">
        <is>
          <t>Thomas Gianni</t>
        </is>
      </c>
      <c r="G49" s="10" t="n"/>
      <c r="H49" s="10" t="n"/>
      <c r="I49" s="10" t="n"/>
      <c r="J49" s="10" t="n"/>
      <c r="K49" s="10" t="n"/>
      <c r="L49">
        <f>IF(COUNTIF(G49:K49,"X")&gt;0,1,0)</f>
        <v/>
      </c>
    </row>
    <row r="50">
      <c r="A50" s="12" t="inlineStr">
        <is>
          <t>44</t>
        </is>
      </c>
      <c r="B50" s="13" t="inlineStr">
        <is>
          <t>Practical Joke</t>
        </is>
      </c>
      <c r="C50" s="12" t="inlineStr">
        <is>
          <t>Spell</t>
        </is>
      </c>
      <c r="D50" s="12" t="inlineStr"/>
      <c r="E50" s="12" t="inlineStr">
        <is>
          <t>Uncommon</t>
        </is>
      </c>
      <c r="F50" s="12" t="inlineStr">
        <is>
          <t>Keith Garletts</t>
        </is>
      </c>
      <c r="G50" s="12" t="n"/>
      <c r="H50" s="12" t="n"/>
      <c r="I50" s="12" t="n"/>
      <c r="J50" s="12" t="n"/>
      <c r="K50" s="12" t="n"/>
      <c r="L50">
        <f>IF(COUNTIF(G50:K50,"X")&gt;0,1,0)</f>
        <v/>
      </c>
    </row>
    <row r="51">
      <c r="A51" s="10" t="inlineStr">
        <is>
          <t>45</t>
        </is>
      </c>
      <c r="B51" s="11" t="inlineStr">
        <is>
          <t>Quality Quidditch Supplies</t>
        </is>
      </c>
      <c r="C51" s="10" t="inlineStr">
        <is>
          <t>Location</t>
        </is>
      </c>
      <c r="D51" s="10" t="inlineStr">
        <is>
          <t>Unique</t>
        </is>
      </c>
      <c r="E51" s="10" t="inlineStr">
        <is>
          <t>Uncommon</t>
        </is>
      </c>
      <c r="F51" s="10" t="inlineStr">
        <is>
          <t>Bob Petillo</t>
        </is>
      </c>
      <c r="G51" s="10" t="n"/>
      <c r="H51" s="10" t="n"/>
      <c r="I51" s="10" t="n"/>
      <c r="J51" s="10" t="n"/>
      <c r="K51" s="10" t="n"/>
      <c r="L51">
        <f>IF(COUNTIF(G51:K51,"X")&gt;0,1,0)</f>
        <v/>
      </c>
    </row>
    <row r="52">
      <c r="A52" s="12" t="inlineStr">
        <is>
          <t>46</t>
        </is>
      </c>
      <c r="B52" s="13" t="inlineStr">
        <is>
          <t>Quintaped</t>
        </is>
      </c>
      <c r="C52" s="12" t="inlineStr">
        <is>
          <t>Creature</t>
        </is>
      </c>
      <c r="D52" s="12" t="inlineStr">
        <is>
          <t>Quintaped</t>
        </is>
      </c>
      <c r="E52" s="12" t="inlineStr">
        <is>
          <t>Uncommon</t>
        </is>
      </c>
      <c r="F52" s="12" t="inlineStr">
        <is>
          <t>Jeff Laubenstein</t>
        </is>
      </c>
      <c r="G52" s="12" t="n"/>
      <c r="H52" s="12" t="n"/>
      <c r="I52" s="12" t="n"/>
      <c r="J52" s="12" t="n"/>
      <c r="K52" s="12" t="n"/>
      <c r="L52">
        <f>IF(COUNTIF(G52:K52,"X")&gt;0,1,0)</f>
        <v/>
      </c>
    </row>
    <row r="53">
      <c r="A53" s="10" t="inlineStr">
        <is>
          <t>47</t>
        </is>
      </c>
      <c r="B53" s="11" t="inlineStr">
        <is>
          <t>Spiral Dive</t>
        </is>
      </c>
      <c r="C53" s="10" t="inlineStr">
        <is>
          <t>Spell</t>
        </is>
      </c>
      <c r="D53" s="10" t="inlineStr"/>
      <c r="E53" s="10" t="inlineStr">
        <is>
          <t>Uncommon</t>
        </is>
      </c>
      <c r="F53" s="10" t="inlineStr">
        <is>
          <t>Kevin McCann, Michael Collins</t>
        </is>
      </c>
      <c r="G53" s="10" t="n"/>
      <c r="H53" s="10" t="n"/>
      <c r="I53" s="10" t="n"/>
      <c r="J53" s="10" t="n"/>
      <c r="K53" s="10" t="n"/>
      <c r="L53">
        <f>IF(COUNTIF(G53:K53,"X")&gt;0,1,0)</f>
        <v/>
      </c>
    </row>
    <row r="54">
      <c r="A54" s="12" t="inlineStr">
        <is>
          <t>48</t>
        </is>
      </c>
      <c r="B54" s="13" t="inlineStr">
        <is>
          <t>Verdillious</t>
        </is>
      </c>
      <c r="C54" s="12" t="inlineStr">
        <is>
          <t>Spell</t>
        </is>
      </c>
      <c r="D54" s="12" t="inlineStr"/>
      <c r="E54" s="12" t="inlineStr">
        <is>
          <t>Uncommon</t>
        </is>
      </c>
      <c r="F54" s="12" t="inlineStr">
        <is>
          <t>Chris Seaman</t>
        </is>
      </c>
      <c r="G54" s="12" t="n"/>
      <c r="H54" s="12" t="n"/>
      <c r="I54" s="12" t="n"/>
      <c r="J54" s="12" t="n"/>
      <c r="K54" s="12" t="n"/>
      <c r="L54">
        <f>IF(COUNTIF(G54:K54,"X")&gt;0,1,0)</f>
        <v/>
      </c>
    </row>
    <row r="55">
      <c r="A55" s="10" t="inlineStr">
        <is>
          <t>49</t>
        </is>
      </c>
      <c r="B55" s="11" t="inlineStr">
        <is>
          <t>Wand Shop</t>
        </is>
      </c>
      <c r="C55" s="10" t="inlineStr">
        <is>
          <t>Location</t>
        </is>
      </c>
      <c r="D55" s="10" t="inlineStr">
        <is>
          <t>Unique</t>
        </is>
      </c>
      <c r="E55" s="10" t="inlineStr">
        <is>
          <t>Uncommon</t>
        </is>
      </c>
      <c r="F55" s="10" t="inlineStr">
        <is>
          <t>Kevin Dobler</t>
        </is>
      </c>
      <c r="G55" s="10" t="n"/>
      <c r="H55" s="10" t="n"/>
      <c r="I55" s="10" t="n"/>
      <c r="J55" s="10" t="n"/>
      <c r="K55" s="10" t="n"/>
      <c r="L55">
        <f>IF(COUNTIF(G55:K55,"X")&gt;0,1,0)</f>
        <v/>
      </c>
    </row>
    <row r="56">
      <c r="A56" s="12" t="inlineStr">
        <is>
          <t>50</t>
        </is>
      </c>
      <c r="B56" s="13" t="inlineStr">
        <is>
          <t>Wild Boar</t>
        </is>
      </c>
      <c r="C56" s="12" t="inlineStr">
        <is>
          <t>Creature</t>
        </is>
      </c>
      <c r="D56" s="12" t="inlineStr">
        <is>
          <t>Boar</t>
        </is>
      </c>
      <c r="E56" s="12" t="inlineStr">
        <is>
          <t>Uncommon</t>
        </is>
      </c>
      <c r="F56" s="12" t="inlineStr">
        <is>
          <t>Ron Spencer</t>
        </is>
      </c>
      <c r="G56" s="12" t="n"/>
      <c r="H56" s="12" t="n"/>
      <c r="I56" s="12" t="n"/>
      <c r="J56" s="12" t="n"/>
      <c r="K56" s="12" t="n"/>
      <c r="L56">
        <f>IF(COUNTIF(G56:K56,"X")&gt;0,1,0)</f>
        <v/>
      </c>
    </row>
    <row r="57">
      <c r="A57" s="10" t="inlineStr">
        <is>
          <t>51</t>
        </is>
      </c>
      <c r="B57" s="11" t="inlineStr">
        <is>
          <t>A Beginner's Guide to Transfiguration</t>
        </is>
      </c>
      <c r="C57" s="10" t="inlineStr">
        <is>
          <t>Item</t>
        </is>
      </c>
      <c r="D57" s="10" t="inlineStr">
        <is>
          <t>Book</t>
        </is>
      </c>
      <c r="E57" s="10" t="inlineStr">
        <is>
          <t>Common</t>
        </is>
      </c>
      <c r="F57" s="10" t="inlineStr">
        <is>
          <t>Tony Szczudlo</t>
        </is>
      </c>
      <c r="G57" s="10" t="n"/>
      <c r="H57" s="10" t="n"/>
      <c r="I57" s="10" t="n"/>
      <c r="J57" s="10" t="n"/>
      <c r="K57" s="10" t="n"/>
      <c r="L57">
        <f>IF(COUNTIF(G57:K57,"X")&gt;0,1,0)</f>
        <v/>
      </c>
    </row>
    <row r="58">
      <c r="A58" s="12" t="inlineStr">
        <is>
          <t>52</t>
        </is>
      </c>
      <c r="B58" s="13" t="inlineStr">
        <is>
          <t>Bludger in the Stands</t>
        </is>
      </c>
      <c r="C58" s="12" t="inlineStr">
        <is>
          <t>Spell</t>
        </is>
      </c>
      <c r="D58" s="12" t="inlineStr"/>
      <c r="E58" s="12" t="inlineStr">
        <is>
          <t>Common</t>
        </is>
      </c>
      <c r="F58" s="12" t="inlineStr">
        <is>
          <t>Alex Horley</t>
        </is>
      </c>
      <c r="G58" s="12" t="n"/>
      <c r="H58" s="12" t="n"/>
      <c r="I58" s="12" t="n"/>
      <c r="J58" s="12" t="n"/>
      <c r="K58" s="12" t="n"/>
      <c r="L58">
        <f>IF(COUNTIF(G58:K58,"X")&gt;0,1,0)</f>
        <v/>
      </c>
    </row>
    <row r="59">
      <c r="A59" s="10" t="inlineStr">
        <is>
          <t>53</t>
        </is>
      </c>
      <c r="B59" s="11" t="inlineStr">
        <is>
          <t>Blue Wig</t>
        </is>
      </c>
      <c r="C59" s="10" t="inlineStr">
        <is>
          <t>Spell</t>
        </is>
      </c>
      <c r="D59" s="10" t="inlineStr"/>
      <c r="E59" s="10" t="inlineStr">
        <is>
          <t>Common</t>
        </is>
      </c>
      <c r="F59" s="10" t="inlineStr">
        <is>
          <t>Patrick Faricy</t>
        </is>
      </c>
      <c r="G59" s="10" t="n"/>
      <c r="H59" s="10" t="n"/>
      <c r="I59" s="10" t="n"/>
      <c r="J59" s="10" t="n"/>
      <c r="K59" s="10" t="n"/>
      <c r="L59">
        <f>IF(COUNTIF(G59:K59,"X")&gt;0,1,0)</f>
        <v/>
      </c>
    </row>
    <row r="60">
      <c r="A60" s="12" t="inlineStr">
        <is>
          <t>54</t>
        </is>
      </c>
      <c r="B60" s="13" t="inlineStr">
        <is>
          <t>Butterfly Weed Balm</t>
        </is>
      </c>
      <c r="C60" s="12" t="inlineStr">
        <is>
          <t>Spell</t>
        </is>
      </c>
      <c r="D60" s="12" t="inlineStr">
        <is>
          <t>Healing</t>
        </is>
      </c>
      <c r="E60" s="12" t="inlineStr">
        <is>
          <t>Common</t>
        </is>
      </c>
      <c r="F60" s="12" t="inlineStr">
        <is>
          <t>Kevin Dobler</t>
        </is>
      </c>
      <c r="G60" s="12" t="n"/>
      <c r="H60" s="12" t="n"/>
      <c r="I60" s="12" t="n"/>
      <c r="J60" s="12" t="n"/>
      <c r="K60" s="12" t="n"/>
      <c r="L60">
        <f>IF(COUNTIF(G60:K60,"X")&gt;0,1,0)</f>
        <v/>
      </c>
    </row>
    <row r="61">
      <c r="A61" s="10" t="inlineStr">
        <is>
          <t>55</t>
        </is>
      </c>
      <c r="B61" s="11" t="inlineStr">
        <is>
          <t>Cancelled Practice</t>
        </is>
      </c>
      <c r="C61" s="10" t="inlineStr">
        <is>
          <t>Spell</t>
        </is>
      </c>
      <c r="D61" s="10" t="inlineStr"/>
      <c r="E61" s="10" t="inlineStr">
        <is>
          <t>Common</t>
        </is>
      </c>
      <c r="F61" s="10" t="inlineStr">
        <is>
          <t>Doug Chaffee</t>
        </is>
      </c>
      <c r="G61" s="10" t="n"/>
      <c r="H61" s="10" t="n"/>
      <c r="I61" s="10" t="n"/>
      <c r="J61" s="10" t="n"/>
      <c r="K61" s="10" t="n"/>
      <c r="L61">
        <f>IF(COUNTIF(G61:K61,"X")&gt;0,1,0)</f>
        <v/>
      </c>
    </row>
    <row r="62">
      <c r="A62" s="12" t="inlineStr">
        <is>
          <t>56</t>
        </is>
      </c>
      <c r="B62" s="13" t="inlineStr">
        <is>
          <t>Dogbane Potion</t>
        </is>
      </c>
      <c r="C62" s="12" t="inlineStr">
        <is>
          <t>Spell</t>
        </is>
      </c>
      <c r="D62" s="12" t="inlineStr"/>
      <c r="E62" s="12" t="inlineStr">
        <is>
          <t>Common</t>
        </is>
      </c>
      <c r="F62" s="12" t="inlineStr">
        <is>
          <t>Keith Garletts</t>
        </is>
      </c>
      <c r="G62" s="12" t="n"/>
      <c r="H62" s="12" t="n"/>
      <c r="I62" s="12" t="n"/>
      <c r="J62" s="12" t="n"/>
      <c r="K62" s="12" t="n"/>
      <c r="L62">
        <f>IF(COUNTIF(G62:K62,"X")&gt;0,1,0)</f>
        <v/>
      </c>
    </row>
    <row r="63">
      <c r="A63" s="10" t="inlineStr">
        <is>
          <t>57</t>
        </is>
      </c>
      <c r="B63" s="11" t="inlineStr">
        <is>
          <t>Dog Biscuits</t>
        </is>
      </c>
      <c r="C63" s="10" t="inlineStr">
        <is>
          <t>Spell</t>
        </is>
      </c>
      <c r="D63" s="10" t="inlineStr"/>
      <c r="E63" s="10" t="inlineStr">
        <is>
          <t>Common</t>
        </is>
      </c>
      <c r="F63" s="10" t="inlineStr">
        <is>
          <t>Greg Hildebrandt</t>
        </is>
      </c>
      <c r="G63" s="10" t="n"/>
      <c r="H63" s="10" t="n"/>
      <c r="I63" s="10" t="n"/>
      <c r="J63" s="10" t="n"/>
      <c r="K63" s="10" t="n"/>
      <c r="L63">
        <f>IF(COUNTIF(G63:K63,"X")&gt;0,1,0)</f>
        <v/>
      </c>
    </row>
    <row r="64">
      <c r="A64" s="12" t="inlineStr">
        <is>
          <t>58</t>
        </is>
      </c>
      <c r="B64" s="13" t="inlineStr">
        <is>
          <t>Fantastic Beasts &amp; Where to Find Them</t>
        </is>
      </c>
      <c r="C64" s="12" t="inlineStr">
        <is>
          <t>Item</t>
        </is>
      </c>
      <c r="D64" s="12" t="inlineStr">
        <is>
          <t>Book</t>
        </is>
      </c>
      <c r="E64" s="12" t="inlineStr">
        <is>
          <t>Common</t>
        </is>
      </c>
      <c r="F64" s="12" t="inlineStr">
        <is>
          <t>Tony Szczudlo</t>
        </is>
      </c>
      <c r="G64" s="12" t="n"/>
      <c r="H64" s="12" t="n"/>
      <c r="I64" s="12" t="n"/>
      <c r="J64" s="12" t="n"/>
      <c r="K64" s="12" t="n"/>
      <c r="L64">
        <f>IF(COUNTIF(G64:K64,"X")&gt;0,1,0)</f>
        <v/>
      </c>
    </row>
    <row r="65">
      <c r="A65" s="10" t="inlineStr">
        <is>
          <t>59</t>
        </is>
      </c>
      <c r="B65" s="11" t="inlineStr">
        <is>
          <t>Flipendo</t>
        </is>
      </c>
      <c r="C65" s="10" t="inlineStr">
        <is>
          <t>Spell</t>
        </is>
      </c>
      <c r="D65" s="10" t="inlineStr"/>
      <c r="E65" s="10" t="inlineStr">
        <is>
          <t>Common</t>
        </is>
      </c>
      <c r="F65" s="10" t="inlineStr">
        <is>
          <t>David Day</t>
        </is>
      </c>
      <c r="G65" s="10" t="n"/>
      <c r="H65" s="10" t="n"/>
      <c r="I65" s="10" t="n"/>
      <c r="J65" s="10" t="n"/>
      <c r="K65" s="10" t="n"/>
      <c r="L65">
        <f>IF(COUNTIF(G65:K65,"X")&gt;0,1,0)</f>
        <v/>
      </c>
    </row>
    <row r="66">
      <c r="A66" s="12" t="inlineStr">
        <is>
          <t>60</t>
        </is>
      </c>
      <c r="B66" s="13" t="inlineStr">
        <is>
          <t>Freeze!</t>
        </is>
      </c>
      <c r="C66" s="12" t="inlineStr">
        <is>
          <t>Spell</t>
        </is>
      </c>
      <c r="D66" s="12" t="inlineStr"/>
      <c r="E66" s="12" t="inlineStr">
        <is>
          <t>Common</t>
        </is>
      </c>
      <c r="F66" s="12" t="inlineStr">
        <is>
          <t>Greg Hildebrandt</t>
        </is>
      </c>
      <c r="G66" s="12" t="n"/>
      <c r="H66" s="12" t="n"/>
      <c r="I66" s="12" t="n"/>
      <c r="J66" s="12" t="n"/>
      <c r="K66" s="12" t="n"/>
      <c r="L66">
        <f>IF(COUNTIF(G66:K66,"X")&gt;0,1,0)</f>
        <v/>
      </c>
    </row>
    <row r="67">
      <c r="A67" s="10" t="inlineStr">
        <is>
          <t>61</t>
        </is>
      </c>
      <c r="B67" s="11" t="inlineStr">
        <is>
          <t>Magical Drafts and Potions</t>
        </is>
      </c>
      <c r="C67" s="10" t="inlineStr">
        <is>
          <t>Item</t>
        </is>
      </c>
      <c r="D67" s="10" t="inlineStr">
        <is>
          <t>Book</t>
        </is>
      </c>
      <c r="E67" s="10" t="inlineStr">
        <is>
          <t>Common</t>
        </is>
      </c>
      <c r="F67" s="10" t="inlineStr">
        <is>
          <t>Tony Szczudlo</t>
        </is>
      </c>
      <c r="G67" s="10" t="n"/>
      <c r="H67" s="10" t="n"/>
      <c r="I67" s="10" t="n"/>
      <c r="J67" s="10" t="n"/>
      <c r="K67" s="10" t="n"/>
      <c r="L67">
        <f>IF(COUNTIF(G67:K67,"X")&gt;0,1,0)</f>
        <v/>
      </c>
    </row>
    <row r="68">
      <c r="A68" s="12" t="inlineStr">
        <is>
          <t>62</t>
        </is>
      </c>
      <c r="B68" s="13" t="inlineStr">
        <is>
          <t>Mid-air Collision</t>
        </is>
      </c>
      <c r="C68" s="12" t="inlineStr">
        <is>
          <t>Spell</t>
        </is>
      </c>
      <c r="D68" s="12" t="inlineStr"/>
      <c r="E68" s="12" t="inlineStr">
        <is>
          <t>Common</t>
        </is>
      </c>
      <c r="F68" s="12" t="inlineStr">
        <is>
          <t>Kevin McCann, Michael Collins</t>
        </is>
      </c>
      <c r="G68" s="12" t="n"/>
      <c r="H68" s="12" t="n"/>
      <c r="I68" s="12" t="n"/>
      <c r="J68" s="12" t="n"/>
      <c r="K68" s="12" t="n"/>
      <c r="L68">
        <f>IF(COUNTIF(G68:K68,"X")&gt;0,1,0)</f>
        <v/>
      </c>
    </row>
    <row r="69">
      <c r="A69" s="10" t="inlineStr">
        <is>
          <t>63</t>
        </is>
      </c>
      <c r="B69" s="11" t="inlineStr">
        <is>
          <t>Moonseed Poison</t>
        </is>
      </c>
      <c r="C69" s="10" t="inlineStr">
        <is>
          <t>Item</t>
        </is>
      </c>
      <c r="D69" s="10" t="inlineStr"/>
      <c r="E69" s="10" t="inlineStr">
        <is>
          <t>Common</t>
        </is>
      </c>
      <c r="F69" s="10" t="inlineStr">
        <is>
          <t>Alex Horley</t>
        </is>
      </c>
      <c r="G69" s="10" t="n"/>
      <c r="H69" s="10" t="n"/>
      <c r="I69" s="10" t="n"/>
      <c r="J69" s="10" t="n"/>
      <c r="K69" s="10" t="n"/>
      <c r="L69">
        <f>IF(COUNTIF(G69:K69,"X")&gt;0,1,0)</f>
        <v/>
      </c>
    </row>
    <row r="70">
      <c r="A70" s="12" t="inlineStr">
        <is>
          <t>64</t>
        </is>
      </c>
      <c r="B70" s="13" t="inlineStr">
        <is>
          <t>Picking on Neville</t>
        </is>
      </c>
      <c r="C70" s="12" t="inlineStr">
        <is>
          <t>Spell</t>
        </is>
      </c>
      <c r="D70" s="12" t="inlineStr"/>
      <c r="E70" s="12" t="inlineStr">
        <is>
          <t>Common</t>
        </is>
      </c>
      <c r="F70" s="12" t="inlineStr">
        <is>
          <t>Mark Romanoski</t>
        </is>
      </c>
      <c r="G70" s="12" t="n"/>
      <c r="H70" s="12" t="n"/>
      <c r="I70" s="12" t="n"/>
      <c r="J70" s="12" t="n"/>
      <c r="K70" s="12" t="n"/>
      <c r="L70">
        <f>IF(COUNTIF(G70:K70,"X")&gt;0,1,0)</f>
        <v/>
      </c>
    </row>
    <row r="71">
      <c r="A71" s="10" t="inlineStr">
        <is>
          <t>65</t>
        </is>
      </c>
      <c r="B71" s="11" t="inlineStr">
        <is>
          <t>Pigley Dudley</t>
        </is>
      </c>
      <c r="C71" s="10" t="inlineStr">
        <is>
          <t>Spell</t>
        </is>
      </c>
      <c r="D71" s="10" t="inlineStr"/>
      <c r="E71" s="10" t="inlineStr">
        <is>
          <t>Common</t>
        </is>
      </c>
      <c r="F71" s="10" t="inlineStr">
        <is>
          <t>Patrick Faricy</t>
        </is>
      </c>
      <c r="G71" s="10" t="n"/>
      <c r="H71" s="10" t="n"/>
      <c r="I71" s="10" t="n"/>
      <c r="J71" s="10" t="n"/>
      <c r="K71" s="10" t="n"/>
      <c r="L71">
        <f>IF(COUNTIF(G71:K71,"X")&gt;0,1,0)</f>
        <v/>
      </c>
    </row>
    <row r="72">
      <c r="A72" s="12" t="inlineStr">
        <is>
          <t>66</t>
        </is>
      </c>
      <c r="B72" s="13" t="inlineStr">
        <is>
          <t>Quick Thinking</t>
        </is>
      </c>
      <c r="C72" s="12" t="inlineStr">
        <is>
          <t>Spell</t>
        </is>
      </c>
      <c r="D72" s="12" t="inlineStr"/>
      <c r="E72" s="12" t="inlineStr">
        <is>
          <t>Common</t>
        </is>
      </c>
      <c r="F72" s="12" t="inlineStr">
        <is>
          <t>Kevin McCann, Michael Collins</t>
        </is>
      </c>
      <c r="G72" s="12" t="n"/>
      <c r="H72" s="12" t="n"/>
      <c r="I72" s="12" t="n"/>
      <c r="J72" s="12" t="n"/>
      <c r="K72" s="12" t="n"/>
      <c r="L72">
        <f>IF(COUNTIF(G72:K72,"X")&gt;0,1,0)</f>
        <v/>
      </c>
    </row>
    <row r="73">
      <c r="A73" s="10" t="inlineStr">
        <is>
          <t>67</t>
        </is>
      </c>
      <c r="B73" s="11" t="inlineStr">
        <is>
          <t>Quidditch Through the Ages</t>
        </is>
      </c>
      <c r="C73" s="10" t="inlineStr">
        <is>
          <t>Item</t>
        </is>
      </c>
      <c r="D73" s="10" t="inlineStr">
        <is>
          <t>Book</t>
        </is>
      </c>
      <c r="E73" s="10" t="inlineStr">
        <is>
          <t>Common</t>
        </is>
      </c>
      <c r="F73" s="10" t="inlineStr">
        <is>
          <t>Tony Szczudlo</t>
        </is>
      </c>
      <c r="G73" s="10" t="n"/>
      <c r="H73" s="10" t="n"/>
      <c r="I73" s="10" t="n"/>
      <c r="J73" s="10" t="n"/>
      <c r="K73" s="10" t="n"/>
      <c r="L73">
        <f>IF(COUNTIF(G73:K73,"X")&gt;0,1,0)</f>
        <v/>
      </c>
    </row>
    <row r="74">
      <c r="A74" s="12" t="inlineStr">
        <is>
          <t>68</t>
        </is>
      </c>
      <c r="B74" s="13" t="inlineStr">
        <is>
          <t>River Troll</t>
        </is>
      </c>
      <c r="C74" s="12" t="inlineStr">
        <is>
          <t>Creature</t>
        </is>
      </c>
      <c r="D74" s="12" t="inlineStr">
        <is>
          <t>Troll</t>
        </is>
      </c>
      <c r="E74" s="12" t="inlineStr">
        <is>
          <t>Common</t>
        </is>
      </c>
      <c r="F74" s="12" t="inlineStr">
        <is>
          <t>Jeff Laubenstein</t>
        </is>
      </c>
      <c r="G74" s="12" t="n"/>
      <c r="H74" s="12" t="n"/>
      <c r="I74" s="12" t="n"/>
      <c r="J74" s="12" t="n"/>
      <c r="K74" s="12" t="n"/>
      <c r="L74">
        <f>IF(COUNTIF(G74:K74,"X")&gt;0,1,0)</f>
        <v/>
      </c>
    </row>
    <row r="75">
      <c r="A75" s="10" t="inlineStr">
        <is>
          <t>69</t>
        </is>
      </c>
      <c r="B75" s="11" t="inlineStr">
        <is>
          <t>Screech Owl</t>
        </is>
      </c>
      <c r="C75" s="10" t="inlineStr">
        <is>
          <t>Creature</t>
        </is>
      </c>
      <c r="D75" s="10" t="inlineStr">
        <is>
          <t>Owl</t>
        </is>
      </c>
      <c r="E75" s="10" t="inlineStr">
        <is>
          <t>Common</t>
        </is>
      </c>
      <c r="F75" s="10" t="inlineStr">
        <is>
          <t>Lars Grant-West</t>
        </is>
      </c>
      <c r="G75" s="10" t="n"/>
      <c r="H75" s="10" t="n"/>
      <c r="I75" s="10" t="n"/>
      <c r="J75" s="10" t="n"/>
      <c r="K75" s="10" t="n"/>
      <c r="L75">
        <f>IF(COUNTIF(G75:K75,"X")&gt;0,1,0)</f>
        <v/>
      </c>
    </row>
    <row r="76">
      <c r="A76" s="12" t="inlineStr">
        <is>
          <t>70</t>
        </is>
      </c>
      <c r="B76" s="13" t="inlineStr">
        <is>
          <t>Sloth Grip</t>
        </is>
      </c>
      <c r="C76" s="12" t="inlineStr">
        <is>
          <t>Spell</t>
        </is>
      </c>
      <c r="D76" s="12" t="inlineStr"/>
      <c r="E76" s="12" t="inlineStr">
        <is>
          <t>Common</t>
        </is>
      </c>
      <c r="F76" s="12" t="inlineStr">
        <is>
          <t>Kevin McCann, Michael Collins</t>
        </is>
      </c>
      <c r="G76" s="12" t="n"/>
      <c r="H76" s="12" t="n"/>
      <c r="I76" s="12" t="n"/>
      <c r="J76" s="12" t="n"/>
      <c r="K76" s="12" t="n"/>
      <c r="L76">
        <f>IF(COUNTIF(G76:K76,"X")&gt;0,1,0)</f>
        <v/>
      </c>
    </row>
    <row r="77">
      <c r="A77" s="10" t="inlineStr">
        <is>
          <t>71</t>
        </is>
      </c>
      <c r="B77" s="11" t="inlineStr">
        <is>
          <t>Spongify</t>
        </is>
      </c>
      <c r="C77" s="10" t="inlineStr">
        <is>
          <t>Spell</t>
        </is>
      </c>
      <c r="D77" s="10" t="inlineStr"/>
      <c r="E77" s="10" t="inlineStr">
        <is>
          <t>Common</t>
        </is>
      </c>
      <c r="F77" s="10" t="inlineStr">
        <is>
          <t>Alex Horley</t>
        </is>
      </c>
      <c r="G77" s="10" t="n"/>
      <c r="H77" s="10" t="n"/>
      <c r="I77" s="10" t="n"/>
      <c r="J77" s="10" t="n"/>
      <c r="K77" s="10" t="n"/>
      <c r="L77">
        <f>IF(COUNTIF(G77:K77,"X")&gt;0,1,0)</f>
        <v/>
      </c>
    </row>
    <row r="78">
      <c r="A78" s="12" t="inlineStr">
        <is>
          <t>72</t>
        </is>
      </c>
      <c r="B78" s="13" t="inlineStr">
        <is>
          <t>Swelling Potion</t>
        </is>
      </c>
      <c r="C78" s="12" t="inlineStr">
        <is>
          <t>Spell</t>
        </is>
      </c>
      <c r="D78" s="12" t="inlineStr"/>
      <c r="E78" s="12" t="inlineStr">
        <is>
          <t>Common</t>
        </is>
      </c>
      <c r="F78" s="12" t="inlineStr">
        <is>
          <t>Greg Hildebrandt</t>
        </is>
      </c>
      <c r="G78" s="12" t="n"/>
      <c r="H78" s="12" t="n"/>
      <c r="I78" s="12" t="n"/>
      <c r="J78" s="12" t="n"/>
      <c r="K78" s="12" t="n"/>
      <c r="L78">
        <f>IF(COUNTIF(G78:K78,"X")&gt;0,1,0)</f>
        <v/>
      </c>
    </row>
    <row r="79">
      <c r="A79" s="10" t="inlineStr">
        <is>
          <t>73</t>
        </is>
      </c>
      <c r="B79" s="11" t="inlineStr">
        <is>
          <t>Tawny Owl</t>
        </is>
      </c>
      <c r="C79" s="10" t="inlineStr">
        <is>
          <t>Creature</t>
        </is>
      </c>
      <c r="D79" s="10" t="inlineStr">
        <is>
          <t>Owl</t>
        </is>
      </c>
      <c r="E79" s="10" t="inlineStr">
        <is>
          <t>Common</t>
        </is>
      </c>
      <c r="F79" s="10" t="inlineStr">
        <is>
          <t>Lars Grant-West</t>
        </is>
      </c>
      <c r="G79" s="10" t="n"/>
      <c r="H79" s="10" t="n"/>
      <c r="I79" s="10" t="n"/>
      <c r="J79" s="10" t="n"/>
      <c r="K79" s="10" t="n"/>
      <c r="L79">
        <f>IF(COUNTIF(G79:K79,"X")&gt;0,1,0)</f>
        <v/>
      </c>
    </row>
    <row r="80">
      <c r="A80" s="12" t="inlineStr">
        <is>
          <t>74</t>
        </is>
      </c>
      <c r="B80" s="13" t="inlineStr">
        <is>
          <t>Teacup to Rat</t>
        </is>
      </c>
      <c r="C80" s="12" t="inlineStr">
        <is>
          <t>Spell</t>
        </is>
      </c>
      <c r="D80" s="12" t="inlineStr"/>
      <c r="E80" s="12" t="inlineStr">
        <is>
          <t>Common</t>
        </is>
      </c>
      <c r="F80" s="12" t="inlineStr">
        <is>
          <t>Darrell Riche</t>
        </is>
      </c>
      <c r="G80" s="12" t="n"/>
      <c r="H80" s="12" t="n"/>
      <c r="I80" s="12" t="n"/>
      <c r="J80" s="12" t="n"/>
      <c r="K80" s="12" t="n"/>
      <c r="L80">
        <f>IF(COUNTIF(G80:K80,"X")&gt;0,1,0)</f>
        <v/>
      </c>
    </row>
    <row r="81">
      <c r="A81" s="10" t="inlineStr">
        <is>
          <t>75</t>
        </is>
      </c>
      <c r="B81" s="11" t="inlineStr">
        <is>
          <t>The Standard Book of Spells (Grade 1)</t>
        </is>
      </c>
      <c r="C81" s="10" t="inlineStr">
        <is>
          <t>Item</t>
        </is>
      </c>
      <c r="D81" s="10" t="inlineStr">
        <is>
          <t>Book</t>
        </is>
      </c>
      <c r="E81" s="10" t="inlineStr">
        <is>
          <t>Common</t>
        </is>
      </c>
      <c r="F81" s="10" t="inlineStr">
        <is>
          <t>Tony Szczudlo</t>
        </is>
      </c>
      <c r="G81" s="10" t="n"/>
      <c r="H81" s="10" t="n"/>
      <c r="I81" s="10" t="n"/>
      <c r="J81" s="10" t="n"/>
      <c r="K81" s="10" t="n"/>
      <c r="L81">
        <f>IF(COUNTIF(G81:K81,"X")&gt;0,1,0)</f>
        <v/>
      </c>
    </row>
    <row r="82">
      <c r="A82" s="12" t="inlineStr">
        <is>
          <t>76</t>
        </is>
      </c>
      <c r="B82" s="13" t="inlineStr">
        <is>
          <t>Care of Magical Creatures</t>
        </is>
      </c>
      <c r="C82" s="12" t="inlineStr">
        <is>
          <t>Lesson</t>
        </is>
      </c>
      <c r="D82" s="12" t="inlineStr"/>
      <c r="E82" s="12" t="inlineStr">
        <is>
          <t>Lesson</t>
        </is>
      </c>
      <c r="F82" s="12" t="inlineStr">
        <is>
          <t>Melissa Ferreira, Shanth Enjeti</t>
        </is>
      </c>
      <c r="G82" s="12" t="n"/>
      <c r="H82" s="12" t="n"/>
      <c r="I82" s="12" t="n"/>
      <c r="J82" s="12" t="n"/>
      <c r="K82" s="12" t="n"/>
      <c r="L82">
        <f>IF(COUNTIF(G82:K82,"X")&gt;0,1,0)</f>
        <v/>
      </c>
    </row>
    <row r="83">
      <c r="A83" s="10" t="inlineStr">
        <is>
          <t>77</t>
        </is>
      </c>
      <c r="B83" s="11" t="inlineStr">
        <is>
          <t>Charms</t>
        </is>
      </c>
      <c r="C83" s="10" t="inlineStr">
        <is>
          <t>Lesson</t>
        </is>
      </c>
      <c r="D83" s="10" t="inlineStr"/>
      <c r="E83" s="10" t="inlineStr">
        <is>
          <t>Lesson</t>
        </is>
      </c>
      <c r="F83" s="10" t="inlineStr">
        <is>
          <t>Melissa Ferreira, Shanth Enjeti</t>
        </is>
      </c>
      <c r="G83" s="10" t="n"/>
      <c r="H83" s="10" t="n"/>
      <c r="I83" s="10" t="n"/>
      <c r="J83" s="10" t="n"/>
      <c r="K83" s="10" t="n"/>
      <c r="L83">
        <f>IF(COUNTIF(G83:K83,"X")&gt;0,1,0)</f>
        <v/>
      </c>
    </row>
    <row r="84">
      <c r="A84" s="12" t="inlineStr">
        <is>
          <t>78</t>
        </is>
      </c>
      <c r="B84" s="13" t="inlineStr">
        <is>
          <t>Potions</t>
        </is>
      </c>
      <c r="C84" s="12" t="inlineStr">
        <is>
          <t>Lesson</t>
        </is>
      </c>
      <c r="D84" s="12" t="inlineStr"/>
      <c r="E84" s="12" t="inlineStr">
        <is>
          <t>Lesson</t>
        </is>
      </c>
      <c r="F84" s="12" t="inlineStr">
        <is>
          <t>Melissa Ferreira, Shanth Enjeti</t>
        </is>
      </c>
      <c r="G84" s="12" t="n"/>
      <c r="H84" s="12" t="n"/>
      <c r="I84" s="12" t="n"/>
      <c r="J84" s="12" t="n"/>
      <c r="K84" s="12" t="n"/>
      <c r="L84">
        <f>IF(COUNTIF(G84:K84,"X")&gt;0,1,0)</f>
        <v/>
      </c>
    </row>
    <row r="85">
      <c r="A85" s="10" t="inlineStr">
        <is>
          <t>79</t>
        </is>
      </c>
      <c r="B85" s="11" t="inlineStr">
        <is>
          <t>Quidditch</t>
        </is>
      </c>
      <c r="C85" s="10" t="inlineStr">
        <is>
          <t>Lesson</t>
        </is>
      </c>
      <c r="D85" s="10" t="inlineStr"/>
      <c r="E85" s="10" t="inlineStr">
        <is>
          <t>Lesson</t>
        </is>
      </c>
      <c r="F85" s="10" t="inlineStr">
        <is>
          <t>Melissa Ferreira, Shanth Enjeti</t>
        </is>
      </c>
      <c r="G85" s="10" t="n"/>
      <c r="H85" s="10" t="n"/>
      <c r="I85" s="10" t="n"/>
      <c r="J85" s="10" t="n"/>
      <c r="K85" s="10" t="n"/>
      <c r="L85">
        <f>IF(COUNTIF(G85:K85,"X")&gt;0,1,0)</f>
        <v/>
      </c>
    </row>
    <row r="86">
      <c r="A86" s="12" t="inlineStr">
        <is>
          <t>80</t>
        </is>
      </c>
      <c r="B86" s="13" t="inlineStr">
        <is>
          <t>Transfiguration</t>
        </is>
      </c>
      <c r="C86" s="12" t="inlineStr">
        <is>
          <t>Lesson</t>
        </is>
      </c>
      <c r="D86" s="12" t="inlineStr"/>
      <c r="E86" s="12" t="inlineStr">
        <is>
          <t>Lesson</t>
        </is>
      </c>
      <c r="F86" s="12" t="inlineStr">
        <is>
          <t>Melissa Ferreira, Shanth Enjeti</t>
        </is>
      </c>
      <c r="G86" s="12" t="n"/>
      <c r="H86" s="12" t="n"/>
      <c r="I86" s="12" t="n"/>
      <c r="J86" s="12" t="n"/>
      <c r="K86" s="12" t="n"/>
      <c r="L86">
        <f>IF(COUNTIF(G86:K86,"X")&gt;0,1,0)</f>
        <v/>
      </c>
    </row>
  </sheetData>
  <mergeCells count="8">
    <mergeCell ref="A4:B4"/>
    <mergeCell ref="B1:K1"/>
    <mergeCell ref="D5:E5"/>
    <mergeCell ref="A5:B5"/>
    <mergeCell ref="D4:E4"/>
    <mergeCell ref="B2:K2"/>
    <mergeCell ref="D3:E3"/>
    <mergeCell ref="A3:B3"/>
  </mergeCells>
  <conditionalFormatting sqref="A7:K86">
    <cfRule type="expression" priority="1" dxfId="0">
      <formula>$L7=1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