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e Set"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Arial"/>
      <b val="1"/>
      <color rgb="00FFFFFF"/>
      <sz val="14"/>
    </font>
    <font>
      <name val="Arial"/>
      <i val="1"/>
      <color rgb="00FFFFFF"/>
      <sz val="9"/>
    </font>
    <font>
      <name val="Arial"/>
      <b val="1"/>
      <color rgb="002D2136"/>
      <sz val="10"/>
    </font>
    <font>
      <name val="Arial"/>
      <b val="1"/>
      <color rgb="004A1D8C"/>
      <sz val="10"/>
    </font>
    <font>
      <name val="Arial"/>
      <color rgb="002D2136"/>
      <sz val="10"/>
    </font>
  </fonts>
  <fills count="6">
    <fill>
      <patternFill/>
    </fill>
    <fill>
      <patternFill patternType="gray125"/>
    </fill>
    <fill>
      <patternFill patternType="solid">
        <fgColor rgb="004A1D8C"/>
      </patternFill>
    </fill>
    <fill>
      <patternFill patternType="solid">
        <fgColor rgb="002B0F52"/>
      </patternFill>
    </fill>
    <fill>
      <patternFill patternType="solid">
        <fgColor rgb="00E3B04B"/>
      </patternFill>
    </fill>
    <fill>
      <patternFill patternType="solid">
        <fgColor rgb="00F6F1E4"/>
      </patternFill>
    </fill>
  </fills>
  <borders count="2">
    <border>
      <left/>
      <right/>
      <top/>
      <bottom/>
      <diagonal/>
    </border>
    <border>
      <left style="thin">
        <color rgb="00D9D2C4"/>
      </left>
      <right style="thin">
        <color rgb="00D9D2C4"/>
      </right>
      <top style="thin">
        <color rgb="00D9D2C4"/>
      </top>
      <bottom style="thin">
        <color rgb="00D9D2C4"/>
      </bottom>
    </border>
  </borders>
  <cellStyleXfs count="1">
    <xf numFmtId="0" fontId="0" fillId="0" borderId="0"/>
  </cellStyleXfs>
  <cellXfs count="14">
    <xf numFmtId="0" fontId="0" fillId="0" borderId="0" pivotButton="0" quotePrefix="0" xfId="0"/>
    <xf numFmtId="0" fontId="0" fillId="2" borderId="0" pivotButton="0" quotePrefix="0" xfId="0"/>
    <xf numFmtId="0" fontId="1" fillId="2" borderId="0" applyAlignment="1" pivotButton="0" quotePrefix="0" xfId="0">
      <alignment horizontal="left" vertical="center" indent="1"/>
    </xf>
    <xf numFmtId="0" fontId="0" fillId="3" borderId="0" pivotButton="0" quotePrefix="0" xfId="0"/>
    <xf numFmtId="0" fontId="2" fillId="3" borderId="0" applyAlignment="1" pivotButton="0" quotePrefix="0" xfId="0">
      <alignment horizontal="left" vertical="center" indent="1"/>
    </xf>
    <xf numFmtId="0" fontId="3" fillId="0" borderId="0" pivotButton="0" quotePrefix="0" xfId="0"/>
    <xf numFmtId="0" fontId="4" fillId="0" borderId="0" pivotButton="0" quotePrefix="0" xfId="0"/>
    <xf numFmtId="164" fontId="4" fillId="0" borderId="0" pivotButton="0" quotePrefix="0" xfId="0"/>
    <xf numFmtId="0" fontId="3" fillId="4" borderId="1" applyAlignment="1" pivotButton="0" quotePrefix="0" xfId="0">
      <alignment horizontal="center" vertical="center"/>
    </xf>
    <xf numFmtId="0" fontId="3" fillId="4" borderId="1" applyAlignment="1" pivotButton="0" quotePrefix="0" xfId="0">
      <alignment horizontal="left" vertical="center"/>
    </xf>
    <xf numFmtId="0" fontId="5" fillId="0" borderId="1" applyAlignment="1" pivotButton="0" quotePrefix="0" xfId="0">
      <alignment horizontal="center"/>
    </xf>
    <xf numFmtId="0" fontId="5" fillId="0" borderId="1" pivotButton="0" quotePrefix="0" xfId="0"/>
    <xf numFmtId="0" fontId="5" fillId="5" borderId="1" applyAlignment="1" pivotButton="0" quotePrefix="0" xfId="0">
      <alignment horizontal="center"/>
    </xf>
    <xf numFmtId="0" fontId="5" fillId="5" borderId="1" pivotButton="0" quotePrefix="0" xfId="0"/>
  </cellXfs>
  <cellStyles count="1">
    <cellStyle name="Normal" xfId="0" builtinId="0" hidden="0"/>
  </cellStyles>
  <dxfs count="1">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12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width="6" customWidth="1" min="10" max="10"/>
    <col width="6" customWidth="1" min="11" max="11"/>
    <col width="6" customWidth="1" min="12" max="12"/>
    <col width="6" customWidth="1" min="13" max="13"/>
    <col hidden="1" width="13" customWidth="1" min="14" max="14"/>
  </cols>
  <sheetData>
    <row r="1" ht="34" customHeight="1">
      <c r="A1" s="1" t="n"/>
      <c r="B1" s="2" t="inlineStr">
        <is>
          <t>Base Set  ·  Harry Potter TCG Checklist</t>
        </is>
      </c>
    </row>
    <row r="2">
      <c r="A2" s="3" t="n"/>
      <c r="B2" s="4" t="inlineStr">
        <is>
          <t>Set BASE  ·  Released 2001  ·  Tick a language column for each printing you own</t>
        </is>
      </c>
    </row>
    <row r="3">
      <c r="A3" s="5" t="inlineStr">
        <is>
          <t>Total cards:</t>
        </is>
      </c>
      <c r="C3" s="6" t="n">
        <v>118</v>
      </c>
      <c r="D3" s="5" t="inlineStr">
        <is>
          <t>Total printings:</t>
        </is>
      </c>
      <c r="F3" s="6" t="n">
        <v>826</v>
      </c>
    </row>
    <row r="4">
      <c r="A4" s="5" t="inlineStr">
        <is>
          <t>Cards collected:</t>
        </is>
      </c>
      <c r="C4" s="6">
        <f>SUM(N7:N124)</f>
        <v/>
      </c>
      <c r="D4" s="5" t="inlineStr">
        <is>
          <t>Printings collected:</t>
        </is>
      </c>
      <c r="F4" s="6">
        <f>COUNTIF($G$7:$M$124,"X")</f>
        <v/>
      </c>
    </row>
    <row r="5">
      <c r="A5" s="5" t="inlineStr">
        <is>
          <t>Cards complete:</t>
        </is>
      </c>
      <c r="C5" s="7">
        <f>IFERROR(C4/C3,0)</f>
        <v/>
      </c>
      <c r="D5" s="5" t="inlineStr">
        <is>
          <t>Printings complete:</t>
        </is>
      </c>
      <c r="F5" s="7">
        <f>IFERROR(F4/F3,0)</f>
        <v/>
      </c>
    </row>
    <row r="6" ht="18" customHeight="1">
      <c r="A6" s="8" t="inlineStr">
        <is>
          <t>No.</t>
        </is>
      </c>
      <c r="B6" s="9" t="inlineStr">
        <is>
          <t>Card Name</t>
        </is>
      </c>
      <c r="C6" s="8" t="inlineStr">
        <is>
          <t>Type</t>
        </is>
      </c>
      <c r="D6" s="8" t="inlineStr">
        <is>
          <t>Subtypes</t>
        </is>
      </c>
      <c r="E6" s="8" t="inlineStr">
        <is>
          <t>Rarity</t>
        </is>
      </c>
      <c r="F6" s="8" t="inlineStr">
        <is>
          <t>Artist</t>
        </is>
      </c>
      <c r="G6" s="8" t="inlineStr">
        <is>
          <t>EN</t>
        </is>
      </c>
      <c r="H6" s="8" t="inlineStr">
        <is>
          <t>IT</t>
        </is>
      </c>
      <c r="I6" s="8" t="inlineStr">
        <is>
          <t>JA</t>
        </is>
      </c>
      <c r="J6" s="8" t="inlineStr">
        <is>
          <t>DE</t>
        </is>
      </c>
      <c r="K6" s="8" t="inlineStr">
        <is>
          <t>ES</t>
        </is>
      </c>
      <c r="L6" s="8" t="inlineStr">
        <is>
          <t>FR</t>
        </is>
      </c>
      <c r="M6" s="8" t="inlineStr">
        <is>
          <t>PT</t>
        </is>
      </c>
    </row>
    <row r="7">
      <c r="A7" s="10" t="inlineStr">
        <is>
          <t>1</t>
        </is>
      </c>
      <c r="B7" s="11" t="inlineStr">
        <is>
          <t>Dean Thomas</t>
        </is>
      </c>
      <c r="C7" s="10" t="inlineStr">
        <is>
          <t>Character</t>
        </is>
      </c>
      <c r="D7" s="10" t="inlineStr">
        <is>
          <t>Wizard, Gryffindor, Unique</t>
        </is>
      </c>
      <c r="E7" s="10" t="inlineStr">
        <is>
          <t>Holo Portrait Premium</t>
        </is>
      </c>
      <c r="F7" s="10" t="inlineStr">
        <is>
          <t>Jon Foster</t>
        </is>
      </c>
      <c r="G7" s="10" t="n"/>
      <c r="H7" s="10" t="n"/>
      <c r="I7" s="10" t="n"/>
      <c r="J7" s="10" t="n"/>
      <c r="K7" s="10" t="n"/>
      <c r="L7" s="10" t="n"/>
      <c r="M7" s="10" t="n"/>
      <c r="N7">
        <f>IF(COUNTIF(G7:M7,"X")&gt;0,1,0)</f>
        <v/>
      </c>
    </row>
    <row r="8">
      <c r="A8" s="12" t="inlineStr">
        <is>
          <t>2</t>
        </is>
      </c>
      <c r="B8" s="13" t="inlineStr">
        <is>
          <t>Draco Malfoy</t>
        </is>
      </c>
      <c r="C8" s="12" t="inlineStr">
        <is>
          <t>Character</t>
        </is>
      </c>
      <c r="D8" s="12" t="inlineStr">
        <is>
          <t>Wizard, Slytherin, Unique</t>
        </is>
      </c>
      <c r="E8" s="12" t="inlineStr">
        <is>
          <t>Holo Portrait Premium</t>
        </is>
      </c>
      <c r="F8" s="12" t="inlineStr">
        <is>
          <t>Pete Venters</t>
        </is>
      </c>
      <c r="G8" s="12" t="n"/>
      <c r="H8" s="12" t="n"/>
      <c r="I8" s="12" t="n"/>
      <c r="J8" s="12" t="n"/>
      <c r="K8" s="12" t="n"/>
      <c r="L8" s="12" t="n"/>
      <c r="M8" s="12" t="n"/>
      <c r="N8">
        <f>IF(COUNTIF(G8:M8,"X")&gt;0,1,0)</f>
        <v/>
      </c>
    </row>
    <row r="9">
      <c r="A9" s="10" t="inlineStr">
        <is>
          <t>3a</t>
        </is>
      </c>
      <c r="B9" s="11" t="inlineStr">
        <is>
          <t>Draco Malfoy</t>
        </is>
      </c>
      <c r="C9" s="10" t="inlineStr">
        <is>
          <t>Character</t>
        </is>
      </c>
      <c r="D9" s="10" t="inlineStr">
        <is>
          <t>Wizard, Slytherin, Unique</t>
        </is>
      </c>
      <c r="E9" s="10" t="inlineStr">
        <is>
          <t>Foil Premium</t>
        </is>
      </c>
      <c r="F9" s="10" t="inlineStr">
        <is>
          <t>Romas</t>
        </is>
      </c>
      <c r="G9" s="10" t="n"/>
      <c r="H9" s="10" t="n"/>
      <c r="I9" s="10" t="n"/>
      <c r="J9" s="10" t="n"/>
      <c r="K9" s="10" t="n"/>
      <c r="L9" s="10" t="n"/>
      <c r="M9" s="10" t="n"/>
      <c r="N9">
        <f>IF(COUNTIF(G9:M9,"X")&gt;0,1,0)</f>
        <v/>
      </c>
    </row>
    <row r="10">
      <c r="A10" s="12" t="inlineStr">
        <is>
          <t>3b</t>
        </is>
      </c>
      <c r="B10" s="13" t="inlineStr">
        <is>
          <t>Draco Malfoy</t>
        </is>
      </c>
      <c r="C10" s="12" t="inlineStr">
        <is>
          <t>Character</t>
        </is>
      </c>
      <c r="D10" s="12" t="inlineStr">
        <is>
          <t>Wizard, Slytherin, Unique</t>
        </is>
      </c>
      <c r="E10" s="12" t="inlineStr">
        <is>
          <t>Foil Premium</t>
        </is>
      </c>
      <c r="F10" s="12" t="inlineStr">
        <is>
          <t>Pete Venters</t>
        </is>
      </c>
      <c r="G10" s="12" t="n"/>
      <c r="H10" s="12" t="n"/>
      <c r="I10" s="12" t="n"/>
      <c r="J10" s="12" t="n"/>
      <c r="K10" s="12" t="n"/>
      <c r="L10" s="12" t="n"/>
      <c r="M10" s="12" t="n"/>
      <c r="N10">
        <f>IF(COUNTIF(G10:M10,"X")&gt;0,1,0)</f>
        <v/>
      </c>
    </row>
    <row r="11">
      <c r="A11" s="10" t="inlineStr">
        <is>
          <t>4</t>
        </is>
      </c>
      <c r="B11" s="11" t="inlineStr">
        <is>
          <t>Dragon's Escape</t>
        </is>
      </c>
      <c r="C11" s="10" t="inlineStr">
        <is>
          <t>Adventure</t>
        </is>
      </c>
      <c r="D11" s="10" t="inlineStr"/>
      <c r="E11" s="10" t="inlineStr">
        <is>
          <t>Foil Premium</t>
        </is>
      </c>
      <c r="F11" s="10" t="inlineStr">
        <is>
          <t>Daren Bader</t>
        </is>
      </c>
      <c r="G11" s="10" t="n"/>
      <c r="H11" s="10" t="n"/>
      <c r="I11" s="10" t="n"/>
      <c r="J11" s="10" t="n"/>
      <c r="K11" s="10" t="n"/>
      <c r="L11" s="10" t="n"/>
      <c r="M11" s="10" t="n"/>
      <c r="N11">
        <f>IF(COUNTIF(G11:M11,"X")&gt;0,1,0)</f>
        <v/>
      </c>
    </row>
    <row r="12">
      <c r="A12" s="12" t="inlineStr">
        <is>
          <t>5</t>
        </is>
      </c>
      <c r="B12" s="13" t="inlineStr">
        <is>
          <t>Elixir of Life</t>
        </is>
      </c>
      <c r="C12" s="12" t="inlineStr">
        <is>
          <t>Spell</t>
        </is>
      </c>
      <c r="D12" s="12" t="inlineStr">
        <is>
          <t>Healing</t>
        </is>
      </c>
      <c r="E12" s="12" t="inlineStr">
        <is>
          <t>Foil Premium</t>
        </is>
      </c>
      <c r="F12" s="12" t="inlineStr">
        <is>
          <t>James Bernardin</t>
        </is>
      </c>
      <c r="G12" s="12" t="n"/>
      <c r="H12" s="12" t="n"/>
      <c r="I12" s="12" t="n"/>
      <c r="J12" s="12" t="n"/>
      <c r="K12" s="12" t="n"/>
      <c r="L12" s="12" t="n"/>
      <c r="M12" s="12" t="n"/>
      <c r="N12">
        <f>IF(COUNTIF(G12:M12,"X")&gt;0,1,0)</f>
        <v/>
      </c>
    </row>
    <row r="13">
      <c r="A13" s="10" t="inlineStr">
        <is>
          <t>6</t>
        </is>
      </c>
      <c r="B13" s="11" t="inlineStr">
        <is>
          <t>Gringotts' Cart Ride</t>
        </is>
      </c>
      <c r="C13" s="10" t="inlineStr">
        <is>
          <t>Adventure</t>
        </is>
      </c>
      <c r="D13" s="10" t="inlineStr"/>
      <c r="E13" s="10" t="inlineStr">
        <is>
          <t>Foil Premium</t>
        </is>
      </c>
      <c r="F13" s="10" t="inlineStr">
        <is>
          <t>Warner Bros.</t>
        </is>
      </c>
      <c r="G13" s="10" t="n"/>
      <c r="H13" s="10" t="n"/>
      <c r="I13" s="10" t="n"/>
      <c r="J13" s="10" t="n"/>
      <c r="K13" s="10" t="n"/>
      <c r="L13" s="10" t="n"/>
      <c r="M13" s="10" t="n"/>
      <c r="N13">
        <f>IF(COUNTIF(G13:M13,"X")&gt;0,1,0)</f>
        <v/>
      </c>
    </row>
    <row r="14">
      <c r="A14" s="12" t="inlineStr">
        <is>
          <t>7</t>
        </is>
      </c>
      <c r="B14" s="13" t="inlineStr">
        <is>
          <t>Hannah Abbott</t>
        </is>
      </c>
      <c r="C14" s="12" t="inlineStr">
        <is>
          <t>Character</t>
        </is>
      </c>
      <c r="D14" s="12" t="inlineStr">
        <is>
          <t>Witch, Hufflepuff, Unique</t>
        </is>
      </c>
      <c r="E14" s="12" t="inlineStr">
        <is>
          <t>Holo Portrait Premium</t>
        </is>
      </c>
      <c r="F14" s="12" t="inlineStr">
        <is>
          <t>Jon Foster</t>
        </is>
      </c>
      <c r="G14" s="12" t="n"/>
      <c r="H14" s="12" t="n"/>
      <c r="I14" s="12" t="n"/>
      <c r="J14" s="12" t="n"/>
      <c r="K14" s="12" t="n"/>
      <c r="L14" s="12" t="n"/>
      <c r="M14" s="12" t="n"/>
      <c r="N14">
        <f>IF(COUNTIF(G14:M14,"X")&gt;0,1,0)</f>
        <v/>
      </c>
    </row>
    <row r="15">
      <c r="A15" s="10" t="inlineStr">
        <is>
          <t>8</t>
        </is>
      </c>
      <c r="B15" s="11" t="inlineStr">
        <is>
          <t>Harry Potter</t>
        </is>
      </c>
      <c r="C15" s="10" t="inlineStr">
        <is>
          <t>Character</t>
        </is>
      </c>
      <c r="D15" s="10" t="inlineStr">
        <is>
          <t>Wizard, Gryffindor, Unique</t>
        </is>
      </c>
      <c r="E15" s="10" t="inlineStr">
        <is>
          <t>Holo Portrait Premium</t>
        </is>
      </c>
      <c r="F15" s="10" t="inlineStr">
        <is>
          <t>Scott M. Fischer</t>
        </is>
      </c>
      <c r="G15" s="10" t="n"/>
      <c r="H15" s="10" t="n"/>
      <c r="I15" s="10" t="n"/>
      <c r="J15" s="10" t="n"/>
      <c r="K15" s="10" t="n"/>
      <c r="L15" s="10" t="n"/>
      <c r="M15" s="10" t="n"/>
      <c r="N15">
        <f>IF(COUNTIF(G15:M15,"X")&gt;0,1,0)</f>
        <v/>
      </c>
    </row>
    <row r="16">
      <c r="A16" s="12" t="inlineStr">
        <is>
          <t>9</t>
        </is>
      </c>
      <c r="B16" s="13" t="inlineStr">
        <is>
          <t>Hermione Granger</t>
        </is>
      </c>
      <c r="C16" s="12" t="inlineStr">
        <is>
          <t>Character</t>
        </is>
      </c>
      <c r="D16" s="12" t="inlineStr">
        <is>
          <t>Witch, Gryffindor, Unique</t>
        </is>
      </c>
      <c r="E16" s="12" t="inlineStr">
        <is>
          <t>Holo Portrait Premium</t>
        </is>
      </c>
      <c r="F16" s="12" t="inlineStr">
        <is>
          <t>Kevin McCann</t>
        </is>
      </c>
      <c r="G16" s="12" t="n"/>
      <c r="H16" s="12" t="n"/>
      <c r="I16" s="12" t="n"/>
      <c r="J16" s="12" t="n"/>
      <c r="K16" s="12" t="n"/>
      <c r="L16" s="12" t="n"/>
      <c r="M16" s="12" t="n"/>
      <c r="N16">
        <f>IF(COUNTIF(G16:M16,"X")&gt;0,1,0)</f>
        <v/>
      </c>
    </row>
    <row r="17">
      <c r="A17" s="10" t="inlineStr">
        <is>
          <t>10a</t>
        </is>
      </c>
      <c r="B17" s="11" t="inlineStr">
        <is>
          <t>Hermione Granger</t>
        </is>
      </c>
      <c r="C17" s="10" t="inlineStr">
        <is>
          <t>Character</t>
        </is>
      </c>
      <c r="D17" s="10" t="inlineStr">
        <is>
          <t>Witch, Gryffindor, Unique</t>
        </is>
      </c>
      <c r="E17" s="10" t="inlineStr">
        <is>
          <t>Foil Premium</t>
        </is>
      </c>
      <c r="F17" s="10" t="inlineStr">
        <is>
          <t>James Bernardin</t>
        </is>
      </c>
      <c r="G17" s="10" t="n"/>
      <c r="H17" s="10" t="n"/>
      <c r="I17" s="10" t="n"/>
      <c r="J17" s="10" t="n"/>
      <c r="K17" s="10" t="n"/>
      <c r="L17" s="10" t="n"/>
      <c r="M17" s="10" t="n"/>
      <c r="N17">
        <f>IF(COUNTIF(G17:M17,"X")&gt;0,1,0)</f>
        <v/>
      </c>
    </row>
    <row r="18">
      <c r="A18" s="12" t="inlineStr">
        <is>
          <t>10b</t>
        </is>
      </c>
      <c r="B18" s="13" t="inlineStr">
        <is>
          <t>Hermione Granger</t>
        </is>
      </c>
      <c r="C18" s="12" t="inlineStr">
        <is>
          <t>Character</t>
        </is>
      </c>
      <c r="D18" s="12" t="inlineStr">
        <is>
          <t>Witch, Gryffindor, Unique</t>
        </is>
      </c>
      <c r="E18" s="12" t="inlineStr">
        <is>
          <t>Foil Premium</t>
        </is>
      </c>
      <c r="F18" s="12" t="inlineStr">
        <is>
          <t>Kevin McCann</t>
        </is>
      </c>
      <c r="G18" s="12" t="n"/>
      <c r="H18" s="12" t="n"/>
      <c r="I18" s="12" t="n"/>
      <c r="J18" s="12" t="n"/>
      <c r="K18" s="12" t="n"/>
      <c r="L18" s="12" t="n"/>
      <c r="M18" s="12" t="n"/>
      <c r="N18">
        <f>IF(COUNTIF(G18:M18,"X")&gt;0,1,0)</f>
        <v/>
      </c>
    </row>
    <row r="19">
      <c r="A19" s="10" t="inlineStr">
        <is>
          <t>11</t>
        </is>
      </c>
      <c r="B19" s="11" t="inlineStr">
        <is>
          <t>Human Chess Game</t>
        </is>
      </c>
      <c r="C19" s="10" t="inlineStr">
        <is>
          <t>Adventure</t>
        </is>
      </c>
      <c r="D19" s="10" t="inlineStr"/>
      <c r="E19" s="10" t="inlineStr">
        <is>
          <t>Foil Premium</t>
        </is>
      </c>
      <c r="F19" s="10" t="inlineStr">
        <is>
          <t>Ron Spears</t>
        </is>
      </c>
      <c r="G19" s="10" t="n"/>
      <c r="H19" s="10" t="n"/>
      <c r="I19" s="10" t="n"/>
      <c r="J19" s="10" t="n"/>
      <c r="K19" s="10" t="n"/>
      <c r="L19" s="10" t="n"/>
      <c r="M19" s="10" t="n"/>
      <c r="N19">
        <f>IF(COUNTIF(G19:M19,"X")&gt;0,1,0)</f>
        <v/>
      </c>
    </row>
    <row r="20">
      <c r="A20" s="12" t="inlineStr">
        <is>
          <t>12</t>
        </is>
      </c>
      <c r="B20" s="13" t="inlineStr">
        <is>
          <t>Invisibility Cloak</t>
        </is>
      </c>
      <c r="C20" s="12" t="inlineStr">
        <is>
          <t>Item</t>
        </is>
      </c>
      <c r="D20" s="12" t="inlineStr">
        <is>
          <t>Gryffindor, Unique</t>
        </is>
      </c>
      <c r="E20" s="12" t="inlineStr">
        <is>
          <t>Foil Premium</t>
        </is>
      </c>
      <c r="F20" s="12" t="inlineStr">
        <is>
          <t>Scott Lewis</t>
        </is>
      </c>
      <c r="G20" s="12" t="n"/>
      <c r="H20" s="12" t="n"/>
      <c r="I20" s="12" t="n"/>
      <c r="J20" s="12" t="n"/>
      <c r="K20" s="12" t="n"/>
      <c r="L20" s="12" t="n"/>
      <c r="M20" s="12" t="n"/>
      <c r="N20">
        <f>IF(COUNTIF(G20:M20,"X")&gt;0,1,0)</f>
        <v/>
      </c>
    </row>
    <row r="21">
      <c r="A21" s="10" t="inlineStr">
        <is>
          <t>13</t>
        </is>
      </c>
      <c r="B21" s="11" t="inlineStr">
        <is>
          <t>Nearly Headless Nick</t>
        </is>
      </c>
      <c r="C21" s="10" t="inlineStr">
        <is>
          <t>Character</t>
        </is>
      </c>
      <c r="D21" s="10" t="inlineStr">
        <is>
          <t>Gryffindor, Ghost, Unique</t>
        </is>
      </c>
      <c r="E21" s="10" t="inlineStr">
        <is>
          <t>Holo Portrait Premium</t>
        </is>
      </c>
      <c r="F21" s="10" t="inlineStr">
        <is>
          <t>Cindy Salans Rosenheim</t>
        </is>
      </c>
      <c r="G21" s="10" t="n"/>
      <c r="H21" s="10" t="n"/>
      <c r="I21" s="10" t="n"/>
      <c r="J21" s="10" t="n"/>
      <c r="K21" s="10" t="n"/>
      <c r="L21" s="10" t="n"/>
      <c r="M21" s="10" t="n"/>
      <c r="N21">
        <f>IF(COUNTIF(G21:M21,"X")&gt;0,1,0)</f>
        <v/>
      </c>
    </row>
    <row r="22">
      <c r="A22" s="12" t="inlineStr">
        <is>
          <t>14</t>
        </is>
      </c>
      <c r="B22" s="13" t="inlineStr">
        <is>
          <t>Obliviate</t>
        </is>
      </c>
      <c r="C22" s="12" t="inlineStr">
        <is>
          <t>Spell</t>
        </is>
      </c>
      <c r="D22" s="12" t="inlineStr"/>
      <c r="E22" s="12" t="inlineStr">
        <is>
          <t>Foil Premium</t>
        </is>
      </c>
      <c r="F22" s="12" t="inlineStr">
        <is>
          <t>Keith Garletts</t>
        </is>
      </c>
      <c r="G22" s="12" t="n"/>
      <c r="H22" s="12" t="n"/>
      <c r="I22" s="12" t="n"/>
      <c r="J22" s="12" t="n"/>
      <c r="K22" s="12" t="n"/>
      <c r="L22" s="12" t="n"/>
      <c r="M22" s="12" t="n"/>
      <c r="N22">
        <f>IF(COUNTIF(G22:M22,"X")&gt;0,1,0)</f>
        <v/>
      </c>
    </row>
    <row r="23">
      <c r="A23" s="10" t="inlineStr">
        <is>
          <t>15</t>
        </is>
      </c>
      <c r="B23" s="11" t="inlineStr">
        <is>
          <t>Professor Filius Flitwick</t>
        </is>
      </c>
      <c r="C23" s="10" t="inlineStr">
        <is>
          <t>Character</t>
        </is>
      </c>
      <c r="D23" s="10" t="inlineStr">
        <is>
          <t>Wizard, Ravenclaw, Unique</t>
        </is>
      </c>
      <c r="E23" s="10" t="inlineStr">
        <is>
          <t>Holo Portrait Premium</t>
        </is>
      </c>
      <c r="F23" s="10" t="inlineStr">
        <is>
          <t>Jon Foster</t>
        </is>
      </c>
      <c r="G23" s="10" t="n"/>
      <c r="H23" s="10" t="n"/>
      <c r="I23" s="10" t="n"/>
      <c r="J23" s="10" t="n"/>
      <c r="K23" s="10" t="n"/>
      <c r="L23" s="10" t="n"/>
      <c r="M23" s="10" t="n"/>
      <c r="N23">
        <f>IF(COUNTIF(G23:M23,"X")&gt;0,1,0)</f>
        <v/>
      </c>
    </row>
    <row r="24">
      <c r="A24" s="12" t="inlineStr">
        <is>
          <t>16</t>
        </is>
      </c>
      <c r="B24" s="13" t="inlineStr">
        <is>
          <t>Professor Severus Snape</t>
        </is>
      </c>
      <c r="C24" s="12" t="inlineStr">
        <is>
          <t>Character</t>
        </is>
      </c>
      <c r="D24" s="12" t="inlineStr">
        <is>
          <t>Wizard, Slytherin, Unique, Healing</t>
        </is>
      </c>
      <c r="E24" s="12" t="inlineStr">
        <is>
          <t>Holo Portrait Premium</t>
        </is>
      </c>
      <c r="F24" s="12" t="inlineStr">
        <is>
          <t>Scott M. Fischer</t>
        </is>
      </c>
      <c r="G24" s="12" t="n"/>
      <c r="H24" s="12" t="n"/>
      <c r="I24" s="12" t="n"/>
      <c r="J24" s="12" t="n"/>
      <c r="K24" s="12" t="n"/>
      <c r="L24" s="12" t="n"/>
      <c r="M24" s="12" t="n"/>
      <c r="N24">
        <f>IF(COUNTIF(G24:M24,"X")&gt;0,1,0)</f>
        <v/>
      </c>
    </row>
    <row r="25">
      <c r="A25" s="10" t="inlineStr">
        <is>
          <t>17</t>
        </is>
      </c>
      <c r="B25" s="11" t="inlineStr">
        <is>
          <t>Ron Weasley</t>
        </is>
      </c>
      <c r="C25" s="10" t="inlineStr">
        <is>
          <t>Character</t>
        </is>
      </c>
      <c r="D25" s="10" t="inlineStr">
        <is>
          <t>Wizard, Gryffindor, Unique</t>
        </is>
      </c>
      <c r="E25" s="10" t="inlineStr">
        <is>
          <t>Holo Portrait Premium</t>
        </is>
      </c>
      <c r="F25" s="10" t="inlineStr">
        <is>
          <t>D. Alexander Gregory</t>
        </is>
      </c>
      <c r="G25" s="10" t="n"/>
      <c r="H25" s="10" t="n"/>
      <c r="I25" s="10" t="n"/>
      <c r="J25" s="10" t="n"/>
      <c r="K25" s="10" t="n"/>
      <c r="L25" s="10" t="n"/>
      <c r="M25" s="10" t="n"/>
      <c r="N25">
        <f>IF(COUNTIF(G25:M25,"X")&gt;0,1,0)</f>
        <v/>
      </c>
    </row>
    <row r="26">
      <c r="A26" s="12" t="inlineStr">
        <is>
          <t>18</t>
        </is>
      </c>
      <c r="B26" s="13" t="inlineStr">
        <is>
          <t>Rubeus Hagrid</t>
        </is>
      </c>
      <c r="C26" s="12" t="inlineStr">
        <is>
          <t>Character</t>
        </is>
      </c>
      <c r="D26" s="12" t="inlineStr">
        <is>
          <t>Unique</t>
        </is>
      </c>
      <c r="E26" s="12" t="inlineStr">
        <is>
          <t>Holo Portrait Premium</t>
        </is>
      </c>
      <c r="F26" s="12" t="inlineStr">
        <is>
          <t>Pete Venters</t>
        </is>
      </c>
      <c r="G26" s="12" t="n"/>
      <c r="H26" s="12" t="n"/>
      <c r="I26" s="12" t="n"/>
      <c r="J26" s="12" t="n"/>
      <c r="K26" s="12" t="n"/>
      <c r="L26" s="12" t="n"/>
      <c r="M26" s="12" t="n"/>
      <c r="N26">
        <f>IF(COUNTIF(G26:M26,"X")&gt;0,1,0)</f>
        <v/>
      </c>
    </row>
    <row r="27">
      <c r="A27" s="10" t="inlineStr">
        <is>
          <t>19</t>
        </is>
      </c>
      <c r="B27" s="11" t="inlineStr">
        <is>
          <t>Troll in the Bathroom</t>
        </is>
      </c>
      <c r="C27" s="10" t="inlineStr">
        <is>
          <t>Adventure</t>
        </is>
      </c>
      <c r="D27" s="10" t="inlineStr"/>
      <c r="E27" s="10" t="inlineStr">
        <is>
          <t>Foil Premium</t>
        </is>
      </c>
      <c r="F27" s="10" t="inlineStr">
        <is>
          <t>Michael Koelsch</t>
        </is>
      </c>
      <c r="G27" s="10" t="n"/>
      <c r="H27" s="10" t="n"/>
      <c r="I27" s="10" t="n"/>
      <c r="J27" s="10" t="n"/>
      <c r="K27" s="10" t="n"/>
      <c r="L27" s="10" t="n"/>
      <c r="M27" s="10" t="n"/>
      <c r="N27">
        <f>IF(COUNTIF(G27:M27,"X")&gt;0,1,0)</f>
        <v/>
      </c>
    </row>
    <row r="28">
      <c r="A28" s="12" t="inlineStr">
        <is>
          <t>20</t>
        </is>
      </c>
      <c r="B28" s="13" t="inlineStr">
        <is>
          <t>Unicorn</t>
        </is>
      </c>
      <c r="C28" s="12" t="inlineStr">
        <is>
          <t>Creature</t>
        </is>
      </c>
      <c r="D28" s="12" t="inlineStr">
        <is>
          <t>Unicorn</t>
        </is>
      </c>
      <c r="E28" s="12" t="inlineStr">
        <is>
          <t>Foil Premium</t>
        </is>
      </c>
      <c r="F28" s="12" t="inlineStr">
        <is>
          <t>Zina Saunders</t>
        </is>
      </c>
      <c r="G28" s="12" t="n"/>
      <c r="H28" s="12" t="n"/>
      <c r="I28" s="12" t="n"/>
      <c r="J28" s="12" t="n"/>
      <c r="K28" s="12" t="n"/>
      <c r="L28" s="12" t="n"/>
      <c r="M28" s="12" t="n"/>
      <c r="N28">
        <f>IF(COUNTIF(G28:M28,"X")&gt;0,1,0)</f>
        <v/>
      </c>
    </row>
    <row r="29">
      <c r="A29" s="10" t="inlineStr">
        <is>
          <t>21</t>
        </is>
      </c>
      <c r="B29" s="11" t="inlineStr">
        <is>
          <t>Delivery Owl</t>
        </is>
      </c>
      <c r="C29" s="10" t="inlineStr">
        <is>
          <t>Creature</t>
        </is>
      </c>
      <c r="D29" s="10" t="inlineStr">
        <is>
          <t>Owl</t>
        </is>
      </c>
      <c r="E29" s="10" t="inlineStr">
        <is>
          <t>Rare</t>
        </is>
      </c>
      <c r="F29" s="10" t="inlineStr">
        <is>
          <t>D. Alexander Gregory</t>
        </is>
      </c>
      <c r="G29" s="10" t="n"/>
      <c r="H29" s="10" t="n"/>
      <c r="I29" s="10" t="n"/>
      <c r="J29" s="10" t="n"/>
      <c r="K29" s="10" t="n"/>
      <c r="L29" s="10" t="n"/>
      <c r="M29" s="10" t="n"/>
      <c r="N29">
        <f>IF(COUNTIF(G29:M29,"X")&gt;0,1,0)</f>
        <v/>
      </c>
    </row>
    <row r="30">
      <c r="A30" s="12" t="inlineStr">
        <is>
          <t>22</t>
        </is>
      </c>
      <c r="B30" s="13" t="inlineStr">
        <is>
          <t>Draught of Living Death</t>
        </is>
      </c>
      <c r="C30" s="12" t="inlineStr">
        <is>
          <t>Spell</t>
        </is>
      </c>
      <c r="D30" s="12" t="inlineStr"/>
      <c r="E30" s="12" t="inlineStr">
        <is>
          <t>Rare</t>
        </is>
      </c>
      <c r="F30" s="12" t="inlineStr">
        <is>
          <t>Keith Garletts</t>
        </is>
      </c>
      <c r="G30" s="12" t="n"/>
      <c r="H30" s="12" t="n"/>
      <c r="I30" s="12" t="n"/>
      <c r="J30" s="12" t="n"/>
      <c r="K30" s="12" t="n"/>
      <c r="L30" s="12" t="n"/>
      <c r="M30" s="12" t="n"/>
      <c r="N30">
        <f>IF(COUNTIF(G30:M30,"X")&gt;0,1,0)</f>
        <v/>
      </c>
    </row>
    <row r="31">
      <c r="A31" s="10" t="inlineStr">
        <is>
          <t>23</t>
        </is>
      </c>
      <c r="B31" s="11" t="inlineStr">
        <is>
          <t>Harry Hunting</t>
        </is>
      </c>
      <c r="C31" s="10" t="inlineStr">
        <is>
          <t>Adventure</t>
        </is>
      </c>
      <c r="D31" s="10" t="inlineStr"/>
      <c r="E31" s="10" t="inlineStr">
        <is>
          <t>Rare</t>
        </is>
      </c>
      <c r="F31" s="10" t="inlineStr">
        <is>
          <t>Patrick Faricy</t>
        </is>
      </c>
      <c r="G31" s="10" t="n"/>
      <c r="H31" s="10" t="n"/>
      <c r="I31" s="10" t="n"/>
      <c r="J31" s="10" t="n"/>
      <c r="K31" s="10" t="n"/>
      <c r="L31" s="10" t="n"/>
      <c r="M31" s="10" t="n"/>
      <c r="N31">
        <f>IF(COUNTIF(G31:M31,"X")&gt;0,1,0)</f>
        <v/>
      </c>
    </row>
    <row r="32">
      <c r="A32" s="12" t="inlineStr">
        <is>
          <t>24</t>
        </is>
      </c>
      <c r="B32" s="13" t="inlineStr">
        <is>
          <t>History of Magic</t>
        </is>
      </c>
      <c r="C32" s="12" t="inlineStr">
        <is>
          <t>Spell</t>
        </is>
      </c>
      <c r="D32" s="12" t="inlineStr"/>
      <c r="E32" s="12" t="inlineStr">
        <is>
          <t>Rare</t>
        </is>
      </c>
      <c r="F32" s="12" t="inlineStr">
        <is>
          <t>Scott Lewis</t>
        </is>
      </c>
      <c r="G32" s="12" t="n"/>
      <c r="H32" s="12" t="n"/>
      <c r="I32" s="12" t="n"/>
      <c r="J32" s="12" t="n"/>
      <c r="K32" s="12" t="n"/>
      <c r="L32" s="12" t="n"/>
      <c r="M32" s="12" t="n"/>
      <c r="N32">
        <f>IF(COUNTIF(G32:M32,"X")&gt;0,1,0)</f>
        <v/>
      </c>
    </row>
    <row r="33">
      <c r="A33" s="10" t="inlineStr">
        <is>
          <t>25</t>
        </is>
      </c>
      <c r="B33" s="11" t="inlineStr">
        <is>
          <t>Incendio</t>
        </is>
      </c>
      <c r="C33" s="10" t="inlineStr">
        <is>
          <t>Spell</t>
        </is>
      </c>
      <c r="D33" s="10" t="inlineStr"/>
      <c r="E33" s="10" t="inlineStr">
        <is>
          <t>Rare</t>
        </is>
      </c>
      <c r="F33" s="10" t="inlineStr">
        <is>
          <t>Ben Thompson</t>
        </is>
      </c>
      <c r="G33" s="10" t="n"/>
      <c r="H33" s="10" t="n"/>
      <c r="I33" s="10" t="n"/>
      <c r="J33" s="10" t="n"/>
      <c r="K33" s="10" t="n"/>
      <c r="L33" s="10" t="n"/>
      <c r="M33" s="10" t="n"/>
      <c r="N33">
        <f>IF(COUNTIF(G33:M33,"X")&gt;0,1,0)</f>
        <v/>
      </c>
    </row>
    <row r="34">
      <c r="A34" s="12" t="inlineStr">
        <is>
          <t>26</t>
        </is>
      </c>
      <c r="B34" s="13" t="inlineStr">
        <is>
          <t>Malevolent Mixture</t>
        </is>
      </c>
      <c r="C34" s="12" t="inlineStr">
        <is>
          <t>Spell</t>
        </is>
      </c>
      <c r="D34" s="12" t="inlineStr"/>
      <c r="E34" s="12" t="inlineStr">
        <is>
          <t>Rare</t>
        </is>
      </c>
      <c r="F34" s="12" t="inlineStr">
        <is>
          <t>Keith Garletts</t>
        </is>
      </c>
      <c r="G34" s="12" t="n"/>
      <c r="H34" s="12" t="n"/>
      <c r="I34" s="12" t="n"/>
      <c r="J34" s="12" t="n"/>
      <c r="K34" s="12" t="n"/>
      <c r="L34" s="12" t="n"/>
      <c r="M34" s="12" t="n"/>
      <c r="N34">
        <f>IF(COUNTIF(G34:M34,"X")&gt;0,1,0)</f>
        <v/>
      </c>
    </row>
    <row r="35">
      <c r="A35" s="10" t="inlineStr">
        <is>
          <t>27</t>
        </is>
      </c>
      <c r="B35" s="11" t="inlineStr">
        <is>
          <t>Meet the Centaurs</t>
        </is>
      </c>
      <c r="C35" s="10" t="inlineStr">
        <is>
          <t>Adventure</t>
        </is>
      </c>
      <c r="D35" s="10" t="inlineStr"/>
      <c r="E35" s="10" t="inlineStr">
        <is>
          <t>Rare</t>
        </is>
      </c>
      <c r="F35" s="10" t="inlineStr">
        <is>
          <t>Thomas Gianni</t>
        </is>
      </c>
      <c r="G35" s="10" t="n"/>
      <c r="H35" s="10" t="n"/>
      <c r="I35" s="10" t="n"/>
      <c r="J35" s="10" t="n"/>
      <c r="K35" s="10" t="n"/>
      <c r="L35" s="10" t="n"/>
      <c r="M35" s="10" t="n"/>
      <c r="N35">
        <f>IF(COUNTIF(G35:M35,"X")&gt;0,1,0)</f>
        <v/>
      </c>
    </row>
    <row r="36">
      <c r="A36" s="12" t="inlineStr">
        <is>
          <t>28</t>
        </is>
      </c>
      <c r="B36" s="13" t="inlineStr">
        <is>
          <t>Mountain Troll</t>
        </is>
      </c>
      <c r="C36" s="12" t="inlineStr">
        <is>
          <t>Creature</t>
        </is>
      </c>
      <c r="D36" s="12" t="inlineStr">
        <is>
          <t>Troll</t>
        </is>
      </c>
      <c r="E36" s="12" t="inlineStr">
        <is>
          <t>Rare</t>
        </is>
      </c>
      <c r="F36" s="12" t="inlineStr">
        <is>
          <t>Patrick Faricy</t>
        </is>
      </c>
      <c r="G36" s="12" t="n"/>
      <c r="H36" s="12" t="n"/>
      <c r="I36" s="12" t="n"/>
      <c r="J36" s="12" t="n"/>
      <c r="K36" s="12" t="n"/>
      <c r="L36" s="12" t="n"/>
      <c r="M36" s="12" t="n"/>
      <c r="N36">
        <f>IF(COUNTIF(G36:M36,"X")&gt;0,1,0)</f>
        <v/>
      </c>
    </row>
    <row r="37">
      <c r="A37" s="10" t="inlineStr">
        <is>
          <t>29</t>
        </is>
      </c>
      <c r="B37" s="11" t="inlineStr">
        <is>
          <t>Mrs Norris</t>
        </is>
      </c>
      <c r="C37" s="10" t="inlineStr">
        <is>
          <t>Creature</t>
        </is>
      </c>
      <c r="D37" s="10" t="inlineStr">
        <is>
          <t>Cat, Unique</t>
        </is>
      </c>
      <c r="E37" s="10" t="inlineStr">
        <is>
          <t>Rare</t>
        </is>
      </c>
      <c r="F37" s="10" t="inlineStr">
        <is>
          <t>Scott Lewis</t>
        </is>
      </c>
      <c r="G37" s="10" t="n"/>
      <c r="H37" s="10" t="n"/>
      <c r="I37" s="10" t="n"/>
      <c r="J37" s="10" t="n"/>
      <c r="K37" s="10" t="n"/>
      <c r="L37" s="10" t="n"/>
      <c r="M37" s="10" t="n"/>
      <c r="N37">
        <f>IF(COUNTIF(G37:M37,"X")&gt;0,1,0)</f>
        <v/>
      </c>
    </row>
    <row r="38">
      <c r="A38" s="12" t="inlineStr">
        <is>
          <t>30</t>
        </is>
      </c>
      <c r="B38" s="13" t="inlineStr">
        <is>
          <t>Norbert</t>
        </is>
      </c>
      <c r="C38" s="12" t="inlineStr">
        <is>
          <t>Creature</t>
        </is>
      </c>
      <c r="D38" s="12" t="inlineStr">
        <is>
          <t>Dragon, Unique</t>
        </is>
      </c>
      <c r="E38" s="12" t="inlineStr">
        <is>
          <t>Rare</t>
        </is>
      </c>
      <c r="F38" s="12" t="inlineStr">
        <is>
          <t>Scott Lewis</t>
        </is>
      </c>
      <c r="G38" s="12" t="n"/>
      <c r="H38" s="12" t="n"/>
      <c r="I38" s="12" t="n"/>
      <c r="J38" s="12" t="n"/>
      <c r="K38" s="12" t="n"/>
      <c r="L38" s="12" t="n"/>
      <c r="M38" s="12" t="n"/>
      <c r="N38">
        <f>IF(COUNTIF(G38:M38,"X")&gt;0,1,0)</f>
        <v/>
      </c>
    </row>
    <row r="39">
      <c r="A39" s="10" t="inlineStr">
        <is>
          <t>31</t>
        </is>
      </c>
      <c r="B39" s="11" t="inlineStr">
        <is>
          <t>Phoenix Feather Wand</t>
        </is>
      </c>
      <c r="C39" s="10" t="inlineStr">
        <is>
          <t>Item</t>
        </is>
      </c>
      <c r="D39" s="10" t="inlineStr">
        <is>
          <t>Wand</t>
        </is>
      </c>
      <c r="E39" s="10" t="inlineStr">
        <is>
          <t>Rare</t>
        </is>
      </c>
      <c r="F39" s="10" t="inlineStr">
        <is>
          <t>Scott Lewis</t>
        </is>
      </c>
      <c r="G39" s="10" t="n"/>
      <c r="H39" s="10" t="n"/>
      <c r="I39" s="10" t="n"/>
      <c r="J39" s="10" t="n"/>
      <c r="K39" s="10" t="n"/>
      <c r="L39" s="10" t="n"/>
      <c r="M39" s="10" t="n"/>
      <c r="N39">
        <f>IF(COUNTIF(G39:M39,"X")&gt;0,1,0)</f>
        <v/>
      </c>
    </row>
    <row r="40">
      <c r="A40" s="12" t="inlineStr">
        <is>
          <t>32</t>
        </is>
      </c>
      <c r="B40" s="13" t="inlineStr">
        <is>
          <t>Platform 9 3/4</t>
        </is>
      </c>
      <c r="C40" s="12" t="inlineStr">
        <is>
          <t>Spell</t>
        </is>
      </c>
      <c r="D40" s="12" t="inlineStr"/>
      <c r="E40" s="12" t="inlineStr">
        <is>
          <t>Rare</t>
        </is>
      </c>
      <c r="F40" s="12" t="inlineStr">
        <is>
          <t>Warner Bros.</t>
        </is>
      </c>
      <c r="G40" s="12" t="n"/>
      <c r="H40" s="12" t="n"/>
      <c r="I40" s="12" t="n"/>
      <c r="J40" s="12" t="n"/>
      <c r="K40" s="12" t="n"/>
      <c r="L40" s="12" t="n"/>
      <c r="M40" s="12" t="n"/>
      <c r="N40">
        <f>IF(COUNTIF(G40:M40,"X")&gt;0,1,0)</f>
        <v/>
      </c>
    </row>
    <row r="41">
      <c r="A41" s="10" t="inlineStr">
        <is>
          <t>33</t>
        </is>
      </c>
      <c r="B41" s="11" t="inlineStr">
        <is>
          <t>Potion Ingredients</t>
        </is>
      </c>
      <c r="C41" s="10" t="inlineStr">
        <is>
          <t>Item</t>
        </is>
      </c>
      <c r="D41" s="10" t="inlineStr"/>
      <c r="E41" s="10" t="inlineStr">
        <is>
          <t>Rare</t>
        </is>
      </c>
      <c r="F41" s="10" t="inlineStr">
        <is>
          <t>Scott Lewis</t>
        </is>
      </c>
      <c r="G41" s="10" t="n"/>
      <c r="H41" s="10" t="n"/>
      <c r="I41" s="10" t="n"/>
      <c r="J41" s="10" t="n"/>
      <c r="K41" s="10" t="n"/>
      <c r="L41" s="10" t="n"/>
      <c r="M41" s="10" t="n"/>
      <c r="N41">
        <f>IF(COUNTIF(G41:M41,"X")&gt;0,1,0)</f>
        <v/>
      </c>
    </row>
    <row r="42">
      <c r="A42" s="12" t="inlineStr">
        <is>
          <t>34</t>
        </is>
      </c>
      <c r="B42" s="13" t="inlineStr">
        <is>
          <t>Raven to Writing Desk</t>
        </is>
      </c>
      <c r="C42" s="12" t="inlineStr">
        <is>
          <t>Spell</t>
        </is>
      </c>
      <c r="D42" s="12" t="inlineStr"/>
      <c r="E42" s="12" t="inlineStr">
        <is>
          <t>Rare</t>
        </is>
      </c>
      <c r="F42" s="12" t="inlineStr">
        <is>
          <t>Melissa Ferreira</t>
        </is>
      </c>
      <c r="G42" s="12" t="n"/>
      <c r="H42" s="12" t="n"/>
      <c r="I42" s="12" t="n"/>
      <c r="J42" s="12" t="n"/>
      <c r="K42" s="12" t="n"/>
      <c r="L42" s="12" t="n"/>
      <c r="M42" s="12" t="n"/>
      <c r="N42">
        <f>IF(COUNTIF(G42:M42,"X")&gt;0,1,0)</f>
        <v/>
      </c>
    </row>
    <row r="43">
      <c r="A43" s="10" t="inlineStr">
        <is>
          <t>35</t>
        </is>
      </c>
      <c r="B43" s="11" t="inlineStr">
        <is>
          <t>Shrinking Potion</t>
        </is>
      </c>
      <c r="C43" s="10" t="inlineStr">
        <is>
          <t>Spell</t>
        </is>
      </c>
      <c r="D43" s="10" t="inlineStr"/>
      <c r="E43" s="10" t="inlineStr">
        <is>
          <t>Rare</t>
        </is>
      </c>
      <c r="F43" s="10" t="inlineStr">
        <is>
          <t>Mark Romanoski</t>
        </is>
      </c>
      <c r="G43" s="10" t="n"/>
      <c r="H43" s="10" t="n"/>
      <c r="I43" s="10" t="n"/>
      <c r="J43" s="10" t="n"/>
      <c r="K43" s="10" t="n"/>
      <c r="L43" s="10" t="n"/>
      <c r="M43" s="10" t="n"/>
      <c r="N43">
        <f>IF(COUNTIF(G43:M43,"X")&gt;0,1,0)</f>
        <v/>
      </c>
    </row>
    <row r="44">
      <c r="A44" s="12" t="inlineStr">
        <is>
          <t>36</t>
        </is>
      </c>
      <c r="B44" s="13" t="inlineStr">
        <is>
          <t>Titillando</t>
        </is>
      </c>
      <c r="C44" s="12" t="inlineStr">
        <is>
          <t>Spell</t>
        </is>
      </c>
      <c r="D44" s="12" t="inlineStr"/>
      <c r="E44" s="12" t="inlineStr">
        <is>
          <t>Rare</t>
        </is>
      </c>
      <c r="F44" s="12" t="inlineStr">
        <is>
          <t>Kevin Dobler</t>
        </is>
      </c>
      <c r="G44" s="12" t="n"/>
      <c r="H44" s="12" t="n"/>
      <c r="I44" s="12" t="n"/>
      <c r="J44" s="12" t="n"/>
      <c r="K44" s="12" t="n"/>
      <c r="L44" s="12" t="n"/>
      <c r="M44" s="12" t="n"/>
      <c r="N44">
        <f>IF(COUNTIF(G44:M44,"X")&gt;0,1,0)</f>
        <v/>
      </c>
    </row>
    <row r="45">
      <c r="A45" s="10" t="inlineStr">
        <is>
          <t>37</t>
        </is>
      </c>
      <c r="B45" s="11" t="inlineStr">
        <is>
          <t>Transfiguration Exam</t>
        </is>
      </c>
      <c r="C45" s="10" t="inlineStr">
        <is>
          <t>Spell</t>
        </is>
      </c>
      <c r="D45" s="10" t="inlineStr"/>
      <c r="E45" s="10" t="inlineStr">
        <is>
          <t>Rare</t>
        </is>
      </c>
      <c r="F45" s="10" t="inlineStr">
        <is>
          <t>Michael T. Collins</t>
        </is>
      </c>
      <c r="G45" s="10" t="n"/>
      <c r="H45" s="10" t="n"/>
      <c r="I45" s="10" t="n"/>
      <c r="J45" s="10" t="n"/>
      <c r="K45" s="10" t="n"/>
      <c r="L45" s="10" t="n"/>
      <c r="M45" s="10" t="n"/>
      <c r="N45">
        <f>IF(COUNTIF(G45:M45,"X")&gt;0,1,0)</f>
        <v/>
      </c>
    </row>
    <row r="46">
      <c r="A46" s="12" t="inlineStr">
        <is>
          <t>38</t>
        </is>
      </c>
      <c r="B46" s="13" t="inlineStr">
        <is>
          <t>Transfiguration Test</t>
        </is>
      </c>
      <c r="C46" s="12" t="inlineStr">
        <is>
          <t>Spell</t>
        </is>
      </c>
      <c r="D46" s="12" t="inlineStr"/>
      <c r="E46" s="12" t="inlineStr">
        <is>
          <t>Rare</t>
        </is>
      </c>
      <c r="F46" s="12" t="inlineStr">
        <is>
          <t>Michael T. Collins</t>
        </is>
      </c>
      <c r="G46" s="12" t="n"/>
      <c r="H46" s="12" t="n"/>
      <c r="I46" s="12" t="n"/>
      <c r="J46" s="12" t="n"/>
      <c r="K46" s="12" t="n"/>
      <c r="L46" s="12" t="n"/>
      <c r="M46" s="12" t="n"/>
      <c r="N46">
        <f>IF(COUNTIF(G46:M46,"X")&gt;0,1,0)</f>
        <v/>
      </c>
    </row>
    <row r="47">
      <c r="A47" s="10" t="inlineStr">
        <is>
          <t>39</t>
        </is>
      </c>
      <c r="B47" s="11" t="inlineStr">
        <is>
          <t>4 Privet Drive</t>
        </is>
      </c>
      <c r="C47" s="10" t="inlineStr">
        <is>
          <t>Adventure</t>
        </is>
      </c>
      <c r="D47" s="10" t="inlineStr"/>
      <c r="E47" s="10" t="inlineStr">
        <is>
          <t>Uncommon</t>
        </is>
      </c>
      <c r="F47" s="10" t="inlineStr">
        <is>
          <t>Michael Koelsch</t>
        </is>
      </c>
      <c r="G47" s="10" t="n"/>
      <c r="H47" s="10" t="n"/>
      <c r="I47" s="10" t="n"/>
      <c r="J47" s="10" t="n"/>
      <c r="K47" s="10" t="n"/>
      <c r="L47" s="10" t="n"/>
      <c r="M47" s="10" t="n"/>
      <c r="N47">
        <f>IF(COUNTIF(G47:M47,"X")&gt;0,1,0)</f>
        <v/>
      </c>
    </row>
    <row r="48">
      <c r="A48" s="12" t="inlineStr">
        <is>
          <t>40</t>
        </is>
      </c>
      <c r="B48" s="13" t="inlineStr">
        <is>
          <t>Alchemy</t>
        </is>
      </c>
      <c r="C48" s="12" t="inlineStr">
        <is>
          <t>Spell</t>
        </is>
      </c>
      <c r="D48" s="12" t="inlineStr"/>
      <c r="E48" s="12" t="inlineStr">
        <is>
          <t>Uncommon</t>
        </is>
      </c>
      <c r="F48" s="12" t="inlineStr">
        <is>
          <t>Ron Spencer</t>
        </is>
      </c>
      <c r="G48" s="12" t="n"/>
      <c r="H48" s="12" t="n"/>
      <c r="I48" s="12" t="n"/>
      <c r="J48" s="12" t="n"/>
      <c r="K48" s="12" t="n"/>
      <c r="L48" s="12" t="n"/>
      <c r="M48" s="12" t="n"/>
      <c r="N48">
        <f>IF(COUNTIF(G48:M48,"X")&gt;0,1,0)</f>
        <v/>
      </c>
    </row>
    <row r="49">
      <c r="A49" s="10" t="inlineStr">
        <is>
          <t>41</t>
        </is>
      </c>
      <c r="B49" s="11" t="inlineStr">
        <is>
          <t>Apothecary</t>
        </is>
      </c>
      <c r="C49" s="10" t="inlineStr">
        <is>
          <t>Spell</t>
        </is>
      </c>
      <c r="D49" s="10" t="inlineStr"/>
      <c r="E49" s="10" t="inlineStr">
        <is>
          <t>Uncommon</t>
        </is>
      </c>
      <c r="F49" s="10" t="inlineStr">
        <is>
          <t>James Bernardin</t>
        </is>
      </c>
      <c r="G49" s="10" t="n"/>
      <c r="H49" s="10" t="n"/>
      <c r="I49" s="10" t="n"/>
      <c r="J49" s="10" t="n"/>
      <c r="K49" s="10" t="n"/>
      <c r="L49" s="10" t="n"/>
      <c r="M49" s="10" t="n"/>
      <c r="N49">
        <f>IF(COUNTIF(G49:M49,"X")&gt;0,1,0)</f>
        <v/>
      </c>
    </row>
    <row r="50">
      <c r="A50" s="12" t="inlineStr">
        <is>
          <t>42</t>
        </is>
      </c>
      <c r="B50" s="13" t="inlineStr">
        <is>
          <t>Apparate</t>
        </is>
      </c>
      <c r="C50" s="12" t="inlineStr">
        <is>
          <t>Spell</t>
        </is>
      </c>
      <c r="D50" s="12" t="inlineStr"/>
      <c r="E50" s="12" t="inlineStr">
        <is>
          <t>Uncommon</t>
        </is>
      </c>
      <c r="F50" s="12" t="inlineStr">
        <is>
          <t>Marcelo Vignali</t>
        </is>
      </c>
      <c r="G50" s="12" t="n"/>
      <c r="H50" s="12" t="n"/>
      <c r="I50" s="12" t="n"/>
      <c r="J50" s="12" t="n"/>
      <c r="K50" s="12" t="n"/>
      <c r="L50" s="12" t="n"/>
      <c r="M50" s="12" t="n"/>
      <c r="N50">
        <f>IF(COUNTIF(G50:M50,"X")&gt;0,1,0)</f>
        <v/>
      </c>
    </row>
    <row r="51">
      <c r="A51" s="10" t="inlineStr">
        <is>
          <t>43</t>
        </is>
      </c>
      <c r="B51" s="11" t="inlineStr">
        <is>
          <t>Baby Dragon</t>
        </is>
      </c>
      <c r="C51" s="10" t="inlineStr">
        <is>
          <t>Creature</t>
        </is>
      </c>
      <c r="D51" s="10" t="inlineStr">
        <is>
          <t>Dragon</t>
        </is>
      </c>
      <c r="E51" s="10" t="inlineStr">
        <is>
          <t>Uncommon</t>
        </is>
      </c>
      <c r="F51" s="10" t="inlineStr">
        <is>
          <t>Michael Koelsch</t>
        </is>
      </c>
      <c r="G51" s="10" t="n"/>
      <c r="H51" s="10" t="n"/>
      <c r="I51" s="10" t="n"/>
      <c r="J51" s="10" t="n"/>
      <c r="K51" s="10" t="n"/>
      <c r="L51" s="10" t="n"/>
      <c r="M51" s="10" t="n"/>
      <c r="N51">
        <f>IF(COUNTIF(G51:M51,"X")&gt;0,1,0)</f>
        <v/>
      </c>
    </row>
    <row r="52">
      <c r="A52" s="12" t="inlineStr">
        <is>
          <t>44</t>
        </is>
      </c>
      <c r="B52" s="13" t="inlineStr">
        <is>
          <t>Bluebell Flames</t>
        </is>
      </c>
      <c r="C52" s="12" t="inlineStr">
        <is>
          <t>Spell</t>
        </is>
      </c>
      <c r="D52" s="12" t="inlineStr"/>
      <c r="E52" s="12" t="inlineStr">
        <is>
          <t>Uncommon</t>
        </is>
      </c>
      <c r="F52" s="12" t="inlineStr">
        <is>
          <t>Marcelo Vignali</t>
        </is>
      </c>
      <c r="G52" s="12" t="n"/>
      <c r="H52" s="12" t="n"/>
      <c r="I52" s="12" t="n"/>
      <c r="J52" s="12" t="n"/>
      <c r="K52" s="12" t="n"/>
      <c r="L52" s="12" t="n"/>
      <c r="M52" s="12" t="n"/>
      <c r="N52">
        <f>IF(COUNTIF(G52:M52,"X")&gt;0,1,0)</f>
        <v/>
      </c>
    </row>
    <row r="53">
      <c r="A53" s="10" t="inlineStr">
        <is>
          <t>45</t>
        </is>
      </c>
      <c r="B53" s="11" t="inlineStr">
        <is>
          <t>Burning Bitterroot Balm</t>
        </is>
      </c>
      <c r="C53" s="10" t="inlineStr">
        <is>
          <t>Spell</t>
        </is>
      </c>
      <c r="D53" s="10" t="inlineStr">
        <is>
          <t>Healing</t>
        </is>
      </c>
      <c r="E53" s="10" t="inlineStr">
        <is>
          <t>Uncommon</t>
        </is>
      </c>
      <c r="F53" s="10" t="inlineStr">
        <is>
          <t>Monte Michael Moore</t>
        </is>
      </c>
      <c r="G53" s="10" t="n"/>
      <c r="H53" s="10" t="n"/>
      <c r="I53" s="10" t="n"/>
      <c r="J53" s="10" t="n"/>
      <c r="K53" s="10" t="n"/>
      <c r="L53" s="10" t="n"/>
      <c r="M53" s="10" t="n"/>
      <c r="N53">
        <f>IF(COUNTIF(G53:M53,"X")&gt;0,1,0)</f>
        <v/>
      </c>
    </row>
    <row r="54">
      <c r="A54" s="12" t="inlineStr">
        <is>
          <t>46</t>
        </is>
      </c>
      <c r="B54" s="13" t="inlineStr">
        <is>
          <t>Cage</t>
        </is>
      </c>
      <c r="C54" s="12" t="inlineStr">
        <is>
          <t>Item</t>
        </is>
      </c>
      <c r="D54" s="12" t="inlineStr"/>
      <c r="E54" s="12" t="inlineStr">
        <is>
          <t>Uncommon</t>
        </is>
      </c>
      <c r="F54" s="12" t="inlineStr">
        <is>
          <t>Jeff Laubenstein</t>
        </is>
      </c>
      <c r="G54" s="12" t="n"/>
      <c r="H54" s="12" t="n"/>
      <c r="I54" s="12" t="n"/>
      <c r="J54" s="12" t="n"/>
      <c r="K54" s="12" t="n"/>
      <c r="L54" s="12" t="n"/>
      <c r="M54" s="12" t="n"/>
      <c r="N54">
        <f>IF(COUNTIF(G54:M54,"X")&gt;0,1,0)</f>
        <v/>
      </c>
    </row>
    <row r="55">
      <c r="A55" s="10" t="inlineStr">
        <is>
          <t>47</t>
        </is>
      </c>
      <c r="B55" s="11" t="inlineStr">
        <is>
          <t>Confundus</t>
        </is>
      </c>
      <c r="C55" s="10" t="inlineStr">
        <is>
          <t>Spell</t>
        </is>
      </c>
      <c r="D55" s="10" t="inlineStr"/>
      <c r="E55" s="10" t="inlineStr">
        <is>
          <t>Uncommon</t>
        </is>
      </c>
      <c r="F55" s="10" t="inlineStr">
        <is>
          <t>Zina Saunders</t>
        </is>
      </c>
      <c r="G55" s="10" t="n"/>
      <c r="H55" s="10" t="n"/>
      <c r="I55" s="10" t="n"/>
      <c r="J55" s="10" t="n"/>
      <c r="K55" s="10" t="n"/>
      <c r="L55" s="10" t="n"/>
      <c r="M55" s="10" t="n"/>
      <c r="N55">
        <f>IF(COUNTIF(G55:M55,"X")&gt;0,1,0)</f>
        <v/>
      </c>
    </row>
    <row r="56">
      <c r="A56" s="12" t="inlineStr">
        <is>
          <t>48</t>
        </is>
      </c>
      <c r="B56" s="13" t="inlineStr">
        <is>
          <t>Diagon Alley</t>
        </is>
      </c>
      <c r="C56" s="12" t="inlineStr">
        <is>
          <t>Adventure</t>
        </is>
      </c>
      <c r="D56" s="12" t="inlineStr"/>
      <c r="E56" s="12" t="inlineStr">
        <is>
          <t>Uncommon</t>
        </is>
      </c>
      <c r="F56" s="12" t="inlineStr">
        <is>
          <t>Ron Spears</t>
        </is>
      </c>
      <c r="G56" s="12" t="n"/>
      <c r="H56" s="12" t="n"/>
      <c r="I56" s="12" t="n"/>
      <c r="J56" s="12" t="n"/>
      <c r="K56" s="12" t="n"/>
      <c r="L56" s="12" t="n"/>
      <c r="M56" s="12" t="n"/>
      <c r="N56">
        <f>IF(COUNTIF(G56:M56,"X")&gt;0,1,0)</f>
        <v/>
      </c>
    </row>
    <row r="57">
      <c r="A57" s="10" t="inlineStr">
        <is>
          <t>49</t>
        </is>
      </c>
      <c r="B57" s="11" t="inlineStr">
        <is>
          <t>Dogbreath Potion</t>
        </is>
      </c>
      <c r="C57" s="10" t="inlineStr">
        <is>
          <t>Spell</t>
        </is>
      </c>
      <c r="D57" s="10" t="inlineStr"/>
      <c r="E57" s="10" t="inlineStr">
        <is>
          <t>Uncommon</t>
        </is>
      </c>
      <c r="F57" s="10" t="inlineStr">
        <is>
          <t>Scott Lewis</t>
        </is>
      </c>
      <c r="G57" s="10" t="n"/>
      <c r="H57" s="10" t="n"/>
      <c r="I57" s="10" t="n"/>
      <c r="J57" s="10" t="n"/>
      <c r="K57" s="10" t="n"/>
      <c r="L57" s="10" t="n"/>
      <c r="M57" s="10" t="n"/>
      <c r="N57">
        <f>IF(COUNTIF(G57:M57,"X")&gt;0,1,0)</f>
        <v/>
      </c>
    </row>
    <row r="58">
      <c r="A58" s="12" t="inlineStr">
        <is>
          <t>50</t>
        </is>
      </c>
      <c r="B58" s="13" t="inlineStr">
        <is>
          <t>Draco's Trick</t>
        </is>
      </c>
      <c r="C58" s="12" t="inlineStr">
        <is>
          <t>Spell</t>
        </is>
      </c>
      <c r="D58" s="12" t="inlineStr"/>
      <c r="E58" s="12" t="inlineStr">
        <is>
          <t>Uncommon</t>
        </is>
      </c>
      <c r="F58" s="12" t="inlineStr">
        <is>
          <t>George Davis</t>
        </is>
      </c>
      <c r="G58" s="12" t="n"/>
      <c r="H58" s="12" t="n"/>
      <c r="I58" s="12" t="n"/>
      <c r="J58" s="12" t="n"/>
      <c r="K58" s="12" t="n"/>
      <c r="L58" s="12" t="n"/>
      <c r="M58" s="12" t="n"/>
      <c r="N58">
        <f>IF(COUNTIF(G58:M58,"X")&gt;0,1,0)</f>
        <v/>
      </c>
    </row>
    <row r="59">
      <c r="A59" s="10" t="inlineStr">
        <is>
          <t>51</t>
        </is>
      </c>
      <c r="B59" s="11" t="inlineStr">
        <is>
          <t>Dragon Heart Wand</t>
        </is>
      </c>
      <c r="C59" s="10" t="inlineStr">
        <is>
          <t>Item</t>
        </is>
      </c>
      <c r="D59" s="10" t="inlineStr">
        <is>
          <t>Wand</t>
        </is>
      </c>
      <c r="E59" s="10" t="inlineStr">
        <is>
          <t>Uncommon</t>
        </is>
      </c>
      <c r="F59" s="10" t="inlineStr">
        <is>
          <t>James Bernardin</t>
        </is>
      </c>
      <c r="G59" s="10" t="n"/>
      <c r="H59" s="10" t="n"/>
      <c r="I59" s="10" t="n"/>
      <c r="J59" s="10" t="n"/>
      <c r="K59" s="10" t="n"/>
      <c r="L59" s="10" t="n"/>
      <c r="M59" s="10" t="n"/>
      <c r="N59">
        <f>IF(COUNTIF(G59:M59,"X")&gt;0,1,0)</f>
        <v/>
      </c>
    </row>
    <row r="60">
      <c r="A60" s="12" t="inlineStr">
        <is>
          <t>52</t>
        </is>
      </c>
      <c r="B60" s="13" t="inlineStr">
        <is>
          <t>Fumos</t>
        </is>
      </c>
      <c r="C60" s="12" t="inlineStr">
        <is>
          <t>Spell</t>
        </is>
      </c>
      <c r="D60" s="12" t="inlineStr"/>
      <c r="E60" s="12" t="inlineStr">
        <is>
          <t>Uncommon</t>
        </is>
      </c>
      <c r="F60" s="12" t="inlineStr">
        <is>
          <t>David Day</t>
        </is>
      </c>
      <c r="G60" s="12" t="n"/>
      <c r="H60" s="12" t="n"/>
      <c r="I60" s="12" t="n"/>
      <c r="J60" s="12" t="n"/>
      <c r="K60" s="12" t="n"/>
      <c r="L60" s="12" t="n"/>
      <c r="M60" s="12" t="n"/>
      <c r="N60">
        <f>IF(COUNTIF(G60:M60,"X")&gt;0,1,0)</f>
        <v/>
      </c>
    </row>
    <row r="61">
      <c r="A61" s="10" t="inlineStr">
        <is>
          <t>53</t>
        </is>
      </c>
      <c r="B61" s="11" t="inlineStr">
        <is>
          <t>Guard Dog</t>
        </is>
      </c>
      <c r="C61" s="10" t="inlineStr">
        <is>
          <t>Creature</t>
        </is>
      </c>
      <c r="D61" s="10" t="inlineStr">
        <is>
          <t>Dog</t>
        </is>
      </c>
      <c r="E61" s="10" t="inlineStr">
        <is>
          <t>Uncommon</t>
        </is>
      </c>
      <c r="F61" s="10" t="inlineStr">
        <is>
          <t>Ron Spencer</t>
        </is>
      </c>
      <c r="G61" s="10" t="n"/>
      <c r="H61" s="10" t="n"/>
      <c r="I61" s="10" t="n"/>
      <c r="J61" s="10" t="n"/>
      <c r="K61" s="10" t="n"/>
      <c r="L61" s="10" t="n"/>
      <c r="M61" s="10" t="n"/>
      <c r="N61">
        <f>IF(COUNTIF(G61:M61,"X")&gt;0,1,0)</f>
        <v/>
      </c>
    </row>
    <row r="62">
      <c r="A62" s="12" t="inlineStr">
        <is>
          <t>54</t>
        </is>
      </c>
      <c r="B62" s="13" t="inlineStr">
        <is>
          <t>Hiding From Snape</t>
        </is>
      </c>
      <c r="C62" s="12" t="inlineStr">
        <is>
          <t>Adventure</t>
        </is>
      </c>
      <c r="D62" s="12" t="inlineStr"/>
      <c r="E62" s="12" t="inlineStr">
        <is>
          <t>Uncommon</t>
        </is>
      </c>
      <c r="F62" s="12" t="inlineStr">
        <is>
          <t>James Bernardin</t>
        </is>
      </c>
      <c r="G62" s="12" t="n"/>
      <c r="H62" s="12" t="n"/>
      <c r="I62" s="12" t="n"/>
      <c r="J62" s="12" t="n"/>
      <c r="K62" s="12" t="n"/>
      <c r="L62" s="12" t="n"/>
      <c r="M62" s="12" t="n"/>
      <c r="N62">
        <f>IF(COUNTIF(G62:M62,"X")&gt;0,1,0)</f>
        <v/>
      </c>
    </row>
    <row r="63">
      <c r="A63" s="10" t="inlineStr">
        <is>
          <t>55</t>
        </is>
      </c>
      <c r="B63" s="11" t="inlineStr">
        <is>
          <t>Kelpie</t>
        </is>
      </c>
      <c r="C63" s="10" t="inlineStr">
        <is>
          <t>Creature</t>
        </is>
      </c>
      <c r="D63" s="10" t="inlineStr">
        <is>
          <t>Kelpie</t>
        </is>
      </c>
      <c r="E63" s="10" t="inlineStr">
        <is>
          <t>Uncommon</t>
        </is>
      </c>
      <c r="F63" s="10" t="inlineStr">
        <is>
          <t>Greg Hildebrandt</t>
        </is>
      </c>
      <c r="G63" s="10" t="n"/>
      <c r="H63" s="10" t="n"/>
      <c r="I63" s="10" t="n"/>
      <c r="J63" s="10" t="n"/>
      <c r="K63" s="10" t="n"/>
      <c r="L63" s="10" t="n"/>
      <c r="M63" s="10" t="n"/>
      <c r="N63">
        <f>IF(COUNTIF(G63:M63,"X")&gt;0,1,0)</f>
        <v/>
      </c>
    </row>
    <row r="64">
      <c r="A64" s="12" t="inlineStr">
        <is>
          <t>56</t>
        </is>
      </c>
      <c r="B64" s="13" t="inlineStr">
        <is>
          <t>Logic Puzzle</t>
        </is>
      </c>
      <c r="C64" s="12" t="inlineStr">
        <is>
          <t>Spell</t>
        </is>
      </c>
      <c r="D64" s="12" t="inlineStr"/>
      <c r="E64" s="12" t="inlineStr">
        <is>
          <t>Uncommon</t>
        </is>
      </c>
      <c r="F64" s="12" t="inlineStr">
        <is>
          <t>Jon Foster</t>
        </is>
      </c>
      <c r="G64" s="12" t="n"/>
      <c r="H64" s="12" t="n"/>
      <c r="I64" s="12" t="n"/>
      <c r="J64" s="12" t="n"/>
      <c r="K64" s="12" t="n"/>
      <c r="L64" s="12" t="n"/>
      <c r="M64" s="12" t="n"/>
      <c r="N64">
        <f>IF(COUNTIF(G64:M64,"X")&gt;0,1,0)</f>
        <v/>
      </c>
    </row>
    <row r="65">
      <c r="A65" s="10" t="inlineStr">
        <is>
          <t>57</t>
        </is>
      </c>
      <c r="B65" s="11" t="inlineStr">
        <is>
          <t>Mysterious Egg</t>
        </is>
      </c>
      <c r="C65" s="10" t="inlineStr">
        <is>
          <t>Spell</t>
        </is>
      </c>
      <c r="D65" s="10" t="inlineStr"/>
      <c r="E65" s="10" t="inlineStr">
        <is>
          <t>Uncommon</t>
        </is>
      </c>
      <c r="F65" s="10" t="inlineStr">
        <is>
          <t>Bob Petillo</t>
        </is>
      </c>
      <c r="G65" s="10" t="n"/>
      <c r="H65" s="10" t="n"/>
      <c r="I65" s="10" t="n"/>
      <c r="J65" s="10" t="n"/>
      <c r="K65" s="10" t="n"/>
      <c r="L65" s="10" t="n"/>
      <c r="M65" s="10" t="n"/>
      <c r="N65">
        <f>IF(COUNTIF(G65:M65,"X")&gt;0,1,0)</f>
        <v/>
      </c>
    </row>
    <row r="66">
      <c r="A66" s="12" t="inlineStr">
        <is>
          <t>58</t>
        </is>
      </c>
      <c r="B66" s="13" t="inlineStr">
        <is>
          <t>Nurture</t>
        </is>
      </c>
      <c r="C66" s="12" t="inlineStr">
        <is>
          <t>Spell</t>
        </is>
      </c>
      <c r="D66" s="12" t="inlineStr"/>
      <c r="E66" s="12" t="inlineStr">
        <is>
          <t>Uncommon</t>
        </is>
      </c>
      <c r="F66" s="12" t="inlineStr">
        <is>
          <t>Patrick Faricy</t>
        </is>
      </c>
      <c r="G66" s="12" t="n"/>
      <c r="H66" s="12" t="n"/>
      <c r="I66" s="12" t="n"/>
      <c r="J66" s="12" t="n"/>
      <c r="K66" s="12" t="n"/>
      <c r="L66" s="12" t="n"/>
      <c r="M66" s="12" t="n"/>
      <c r="N66">
        <f>IF(COUNTIF(G66:M66,"X")&gt;0,1,0)</f>
        <v/>
      </c>
    </row>
    <row r="67">
      <c r="A67" s="10" t="inlineStr">
        <is>
          <t>59</t>
        </is>
      </c>
      <c r="B67" s="11" t="inlineStr">
        <is>
          <t>Ollivanders</t>
        </is>
      </c>
      <c r="C67" s="10" t="inlineStr">
        <is>
          <t>Spell</t>
        </is>
      </c>
      <c r="D67" s="10" t="inlineStr"/>
      <c r="E67" s="10" t="inlineStr">
        <is>
          <t>Uncommon</t>
        </is>
      </c>
      <c r="F67" s="10" t="inlineStr">
        <is>
          <t>Jon Foster</t>
        </is>
      </c>
      <c r="G67" s="10" t="n"/>
      <c r="H67" s="10" t="n"/>
      <c r="I67" s="10" t="n"/>
      <c r="J67" s="10" t="n"/>
      <c r="K67" s="10" t="n"/>
      <c r="L67" s="10" t="n"/>
      <c r="M67" s="10" t="n"/>
      <c r="N67">
        <f>IF(COUNTIF(G67:M67,"X")&gt;0,1,0)</f>
        <v/>
      </c>
    </row>
    <row r="68">
      <c r="A68" s="12" t="inlineStr">
        <is>
          <t>60</t>
        </is>
      </c>
      <c r="B68" s="13" t="inlineStr">
        <is>
          <t>Peeves Causes Trouble</t>
        </is>
      </c>
      <c r="C68" s="12" t="inlineStr">
        <is>
          <t>Adventure</t>
        </is>
      </c>
      <c r="D68" s="12" t="inlineStr"/>
      <c r="E68" s="12" t="inlineStr">
        <is>
          <t>Uncommon</t>
        </is>
      </c>
      <c r="F68" s="12" t="inlineStr">
        <is>
          <t>Michael Koelsch</t>
        </is>
      </c>
      <c r="G68" s="12" t="n"/>
      <c r="H68" s="12" t="n"/>
      <c r="I68" s="12" t="n"/>
      <c r="J68" s="12" t="n"/>
      <c r="K68" s="12" t="n"/>
      <c r="L68" s="12" t="n"/>
      <c r="M68" s="12" t="n"/>
      <c r="N68">
        <f>IF(COUNTIF(G68:M68,"X")&gt;0,1,0)</f>
        <v/>
      </c>
    </row>
    <row r="69">
      <c r="A69" s="10" t="inlineStr">
        <is>
          <t>61</t>
        </is>
      </c>
      <c r="B69" s="11" t="inlineStr">
        <is>
          <t>Pet Toad</t>
        </is>
      </c>
      <c r="C69" s="10" t="inlineStr">
        <is>
          <t>Creature</t>
        </is>
      </c>
      <c r="D69" s="10" t="inlineStr">
        <is>
          <t>Toad</t>
        </is>
      </c>
      <c r="E69" s="10" t="inlineStr">
        <is>
          <t>Uncommon</t>
        </is>
      </c>
      <c r="F69" s="10" t="inlineStr">
        <is>
          <t>Zina Saunders</t>
        </is>
      </c>
      <c r="G69" s="10" t="n"/>
      <c r="H69" s="10" t="n"/>
      <c r="I69" s="10" t="n"/>
      <c r="J69" s="10" t="n"/>
      <c r="K69" s="10" t="n"/>
      <c r="L69" s="10" t="n"/>
      <c r="M69" s="10" t="n"/>
      <c r="N69">
        <f>IF(COUNTIF(G69:M69,"X")&gt;0,1,0)</f>
        <v/>
      </c>
    </row>
    <row r="70">
      <c r="A70" s="12" t="inlineStr">
        <is>
          <t>62</t>
        </is>
      </c>
      <c r="B70" s="13" t="inlineStr">
        <is>
          <t>Pomfrey's Pick-Me-Up</t>
        </is>
      </c>
      <c r="C70" s="12" t="inlineStr">
        <is>
          <t>Spell</t>
        </is>
      </c>
      <c r="D70" s="12" t="inlineStr">
        <is>
          <t>Healing</t>
        </is>
      </c>
      <c r="E70" s="12" t="inlineStr">
        <is>
          <t>Uncommon</t>
        </is>
      </c>
      <c r="F70" s="12" t="inlineStr">
        <is>
          <t>Jason Bernardin</t>
        </is>
      </c>
      <c r="G70" s="12" t="n"/>
      <c r="H70" s="12" t="n"/>
      <c r="I70" s="12" t="n"/>
      <c r="J70" s="12" t="n"/>
      <c r="K70" s="12" t="n"/>
      <c r="L70" s="12" t="n"/>
      <c r="M70" s="12" t="n"/>
      <c r="N70">
        <f>IF(COUNTIF(G70:M70,"X")&gt;0,1,0)</f>
        <v/>
      </c>
    </row>
    <row r="71">
      <c r="A71" s="10" t="inlineStr">
        <is>
          <t>63</t>
        </is>
      </c>
      <c r="B71" s="11" t="inlineStr">
        <is>
          <t>Potions Exam</t>
        </is>
      </c>
      <c r="C71" s="10" t="inlineStr">
        <is>
          <t>Spell</t>
        </is>
      </c>
      <c r="D71" s="10" t="inlineStr"/>
      <c r="E71" s="10" t="inlineStr">
        <is>
          <t>Uncommon</t>
        </is>
      </c>
      <c r="F71" s="10" t="inlineStr">
        <is>
          <t>Jason Bernardin</t>
        </is>
      </c>
      <c r="G71" s="10" t="n"/>
      <c r="H71" s="10" t="n"/>
      <c r="I71" s="10" t="n"/>
      <c r="J71" s="10" t="n"/>
      <c r="K71" s="10" t="n"/>
      <c r="L71" s="10" t="n"/>
      <c r="M71" s="10" t="n"/>
      <c r="N71">
        <f>IF(COUNTIF(G71:M71,"X")&gt;0,1,0)</f>
        <v/>
      </c>
    </row>
    <row r="72">
      <c r="A72" s="12" t="inlineStr">
        <is>
          <t>64</t>
        </is>
      </c>
      <c r="B72" s="13" t="inlineStr">
        <is>
          <t>Reptile House</t>
        </is>
      </c>
      <c r="C72" s="12" t="inlineStr">
        <is>
          <t>Adventure</t>
        </is>
      </c>
      <c r="D72" s="12" t="inlineStr"/>
      <c r="E72" s="12" t="inlineStr">
        <is>
          <t>Uncommon</t>
        </is>
      </c>
      <c r="F72" s="12" t="inlineStr">
        <is>
          <t>Michael Koelsch</t>
        </is>
      </c>
      <c r="G72" s="12" t="n"/>
      <c r="H72" s="12" t="n"/>
      <c r="I72" s="12" t="n"/>
      <c r="J72" s="12" t="n"/>
      <c r="K72" s="12" t="n"/>
      <c r="L72" s="12" t="n"/>
      <c r="M72" s="12" t="n"/>
      <c r="N72">
        <f>IF(COUNTIF(G72:M72,"X")&gt;0,1,0)</f>
        <v/>
      </c>
    </row>
    <row r="73">
      <c r="A73" s="10" t="inlineStr">
        <is>
          <t>65</t>
        </is>
      </c>
      <c r="B73" s="11" t="inlineStr">
        <is>
          <t>Silver Cauldron</t>
        </is>
      </c>
      <c r="C73" s="10" t="inlineStr">
        <is>
          <t>Item</t>
        </is>
      </c>
      <c r="D73" s="10" t="inlineStr">
        <is>
          <t>Cauldron</t>
        </is>
      </c>
      <c r="E73" s="10" t="inlineStr">
        <is>
          <t>Uncommon</t>
        </is>
      </c>
      <c r="F73" s="10" t="inlineStr">
        <is>
          <t>Kevin Dobler</t>
        </is>
      </c>
      <c r="G73" s="10" t="n"/>
      <c r="H73" s="10" t="n"/>
      <c r="I73" s="10" t="n"/>
      <c r="J73" s="10" t="n"/>
      <c r="K73" s="10" t="n"/>
      <c r="L73" s="10" t="n"/>
      <c r="M73" s="10" t="n"/>
      <c r="N73">
        <f>IF(COUNTIF(G73:M73,"X")&gt;0,1,0)</f>
        <v/>
      </c>
    </row>
    <row r="74">
      <c r="A74" s="12" t="inlineStr">
        <is>
          <t>66</t>
        </is>
      </c>
      <c r="B74" s="13" t="inlineStr">
        <is>
          <t>Snuffling Potion</t>
        </is>
      </c>
      <c r="C74" s="12" t="inlineStr">
        <is>
          <t>Spell</t>
        </is>
      </c>
      <c r="D74" s="12" t="inlineStr"/>
      <c r="E74" s="12" t="inlineStr">
        <is>
          <t>Uncommon</t>
        </is>
      </c>
      <c r="F74" s="12" t="inlineStr">
        <is>
          <t>Mark Romanoski</t>
        </is>
      </c>
      <c r="G74" s="12" t="n"/>
      <c r="H74" s="12" t="n"/>
      <c r="I74" s="12" t="n"/>
      <c r="J74" s="12" t="n"/>
      <c r="K74" s="12" t="n"/>
      <c r="L74" s="12" t="n"/>
      <c r="M74" s="12" t="n"/>
      <c r="N74">
        <f>IF(COUNTIF(G74:M74,"X")&gt;0,1,0)</f>
        <v/>
      </c>
    </row>
    <row r="75">
      <c r="A75" s="10" t="inlineStr">
        <is>
          <t>67</t>
        </is>
      </c>
      <c r="B75" s="11" t="inlineStr">
        <is>
          <t>Stupefy</t>
        </is>
      </c>
      <c r="C75" s="10" t="inlineStr">
        <is>
          <t>Spell</t>
        </is>
      </c>
      <c r="D75" s="10" t="inlineStr"/>
      <c r="E75" s="10" t="inlineStr">
        <is>
          <t>Uncommon</t>
        </is>
      </c>
      <c r="F75" s="10" t="inlineStr">
        <is>
          <t>Tim Hildebrandt</t>
        </is>
      </c>
      <c r="G75" s="10" t="n"/>
      <c r="H75" s="10" t="n"/>
      <c r="I75" s="10" t="n"/>
      <c r="J75" s="10" t="n"/>
      <c r="K75" s="10" t="n"/>
      <c r="L75" s="10" t="n"/>
      <c r="M75" s="10" t="n"/>
      <c r="N75">
        <f>IF(COUNTIF(G75:M75,"X")&gt;0,1,0)</f>
        <v/>
      </c>
    </row>
    <row r="76">
      <c r="A76" s="12" t="inlineStr">
        <is>
          <t>68</t>
        </is>
      </c>
      <c r="B76" s="13" t="inlineStr">
        <is>
          <t>Take Root</t>
        </is>
      </c>
      <c r="C76" s="12" t="inlineStr">
        <is>
          <t>Spell</t>
        </is>
      </c>
      <c r="D76" s="12" t="inlineStr"/>
      <c r="E76" s="12" t="inlineStr">
        <is>
          <t>Uncommon</t>
        </is>
      </c>
      <c r="F76" s="12" t="inlineStr">
        <is>
          <t>Monte Michael Moore</t>
        </is>
      </c>
      <c r="G76" s="12" t="n"/>
      <c r="H76" s="12" t="n"/>
      <c r="I76" s="12" t="n"/>
      <c r="J76" s="12" t="n"/>
      <c r="K76" s="12" t="n"/>
      <c r="L76" s="12" t="n"/>
      <c r="M76" s="12" t="n"/>
      <c r="N76">
        <f>IF(COUNTIF(G76:M76,"X")&gt;0,1,0)</f>
        <v/>
      </c>
    </row>
    <row r="77">
      <c r="A77" s="10" t="inlineStr">
        <is>
          <t>69</t>
        </is>
      </c>
      <c r="B77" s="11" t="inlineStr">
        <is>
          <t>Transmogrify</t>
        </is>
      </c>
      <c r="C77" s="10" t="inlineStr">
        <is>
          <t>Spell</t>
        </is>
      </c>
      <c r="D77" s="10" t="inlineStr"/>
      <c r="E77" s="10" t="inlineStr">
        <is>
          <t>Uncommon</t>
        </is>
      </c>
      <c r="F77" s="10" t="inlineStr">
        <is>
          <t>Zina Saunders</t>
        </is>
      </c>
      <c r="G77" s="10" t="n"/>
      <c r="H77" s="10" t="n"/>
      <c r="I77" s="10" t="n"/>
      <c r="J77" s="10" t="n"/>
      <c r="K77" s="10" t="n"/>
      <c r="L77" s="10" t="n"/>
      <c r="M77" s="10" t="n"/>
      <c r="N77">
        <f>IF(COUNTIF(G77:M77,"X")&gt;0,1,0)</f>
        <v/>
      </c>
    </row>
    <row r="78">
      <c r="A78" s="12" t="inlineStr">
        <is>
          <t>70</t>
        </is>
      </c>
      <c r="B78" s="13" t="inlineStr">
        <is>
          <t>Unusual Pets</t>
        </is>
      </c>
      <c r="C78" s="12" t="inlineStr">
        <is>
          <t>Adventure</t>
        </is>
      </c>
      <c r="D78" s="12" t="inlineStr"/>
      <c r="E78" s="12" t="inlineStr">
        <is>
          <t>Uncommon</t>
        </is>
      </c>
      <c r="F78" s="12" t="inlineStr">
        <is>
          <t>Thomas Gianni</t>
        </is>
      </c>
      <c r="G78" s="12" t="n"/>
      <c r="H78" s="12" t="n"/>
      <c r="I78" s="12" t="n"/>
      <c r="J78" s="12" t="n"/>
      <c r="K78" s="12" t="n"/>
      <c r="L78" s="12" t="n"/>
      <c r="M78" s="12" t="n"/>
      <c r="N78">
        <f>IF(COUNTIF(G78:M78,"X")&gt;0,1,0)</f>
        <v/>
      </c>
    </row>
    <row r="79">
      <c r="A79" s="10" t="inlineStr">
        <is>
          <t>71</t>
        </is>
      </c>
      <c r="B79" s="11" t="inlineStr">
        <is>
          <t>Vanishing Glass</t>
        </is>
      </c>
      <c r="C79" s="10" t="inlineStr">
        <is>
          <t>Spell</t>
        </is>
      </c>
      <c r="D79" s="10" t="inlineStr"/>
      <c r="E79" s="10" t="inlineStr">
        <is>
          <t>Uncommon</t>
        </is>
      </c>
      <c r="F79" s="10" t="inlineStr">
        <is>
          <t>Patrick Faricy</t>
        </is>
      </c>
      <c r="G79" s="10" t="n"/>
      <c r="H79" s="10" t="n"/>
      <c r="I79" s="10" t="n"/>
      <c r="J79" s="10" t="n"/>
      <c r="K79" s="10" t="n"/>
      <c r="L79" s="10" t="n"/>
      <c r="M79" s="10" t="n"/>
      <c r="N79">
        <f>IF(COUNTIF(G79:M79,"X")&gt;0,1,0)</f>
        <v/>
      </c>
    </row>
    <row r="80">
      <c r="A80" s="12" t="inlineStr">
        <is>
          <t>72</t>
        </is>
      </c>
      <c r="B80" s="13" t="inlineStr">
        <is>
          <t>Winged Keys</t>
        </is>
      </c>
      <c r="C80" s="12" t="inlineStr">
        <is>
          <t>Item</t>
        </is>
      </c>
      <c r="D80" s="12" t="inlineStr"/>
      <c r="E80" s="12" t="inlineStr">
        <is>
          <t>Uncommon</t>
        </is>
      </c>
      <c r="F80" s="12" t="inlineStr">
        <is>
          <t>Ron Spears</t>
        </is>
      </c>
      <c r="G80" s="12" t="n"/>
      <c r="H80" s="12" t="n"/>
      <c r="I80" s="12" t="n"/>
      <c r="J80" s="12" t="n"/>
      <c r="K80" s="12" t="n"/>
      <c r="L80" s="12" t="n"/>
      <c r="M80" s="12" t="n"/>
      <c r="N80">
        <f>IF(COUNTIF(G80:M80,"X")&gt;0,1,0)</f>
        <v/>
      </c>
    </row>
    <row r="81">
      <c r="A81" s="10" t="inlineStr">
        <is>
          <t>73</t>
        </is>
      </c>
      <c r="B81" s="11" t="inlineStr">
        <is>
          <t>Accio</t>
        </is>
      </c>
      <c r="C81" s="10" t="inlineStr">
        <is>
          <t>Spell</t>
        </is>
      </c>
      <c r="D81" s="10" t="inlineStr"/>
      <c r="E81" s="10" t="inlineStr">
        <is>
          <t>Common</t>
        </is>
      </c>
      <c r="F81" s="10" t="inlineStr">
        <is>
          <t>Chris Seaman</t>
        </is>
      </c>
      <c r="G81" s="10" t="n"/>
      <c r="H81" s="10" t="n"/>
      <c r="I81" s="10" t="n"/>
      <c r="J81" s="10" t="n"/>
      <c r="K81" s="10" t="n"/>
      <c r="L81" s="10" t="n"/>
      <c r="M81" s="10" t="n"/>
      <c r="N81">
        <f>IF(COUNTIF(G81:M81,"X")&gt;0,1,0)</f>
        <v/>
      </c>
    </row>
    <row r="82">
      <c r="A82" s="12" t="inlineStr">
        <is>
          <t>74</t>
        </is>
      </c>
      <c r="B82" s="13" t="inlineStr">
        <is>
          <t>Avifors</t>
        </is>
      </c>
      <c r="C82" s="12" t="inlineStr">
        <is>
          <t>Spell</t>
        </is>
      </c>
      <c r="D82" s="12" t="inlineStr"/>
      <c r="E82" s="12" t="inlineStr">
        <is>
          <t>Common</t>
        </is>
      </c>
      <c r="F82" s="12" t="inlineStr">
        <is>
          <t>Kevin Dobler</t>
        </is>
      </c>
      <c r="G82" s="12" t="n"/>
      <c r="H82" s="12" t="n"/>
      <c r="I82" s="12" t="n"/>
      <c r="J82" s="12" t="n"/>
      <c r="K82" s="12" t="n"/>
      <c r="L82" s="12" t="n"/>
      <c r="M82" s="12" t="n"/>
      <c r="N82">
        <f>IF(COUNTIF(G82:M82,"X")&gt;0,1,0)</f>
        <v/>
      </c>
    </row>
    <row r="83">
      <c r="A83" s="10" t="inlineStr">
        <is>
          <t>75</t>
        </is>
      </c>
      <c r="B83" s="11" t="inlineStr">
        <is>
          <t>Baubillious</t>
        </is>
      </c>
      <c r="C83" s="10" t="inlineStr">
        <is>
          <t>Spell</t>
        </is>
      </c>
      <c r="D83" s="10" t="inlineStr"/>
      <c r="E83" s="10" t="inlineStr">
        <is>
          <t>Common</t>
        </is>
      </c>
      <c r="F83" s="10" t="inlineStr">
        <is>
          <t>George Davis</t>
        </is>
      </c>
      <c r="G83" s="10" t="n"/>
      <c r="H83" s="10" t="n"/>
      <c r="I83" s="10" t="n"/>
      <c r="J83" s="10" t="n"/>
      <c r="K83" s="10" t="n"/>
      <c r="L83" s="10" t="n"/>
      <c r="M83" s="10" t="n"/>
      <c r="N83">
        <f>IF(COUNTIF(G83:M83,"X")&gt;0,1,0)</f>
        <v/>
      </c>
    </row>
    <row r="84">
      <c r="A84" s="12" t="inlineStr">
        <is>
          <t>76</t>
        </is>
      </c>
      <c r="B84" s="13" t="inlineStr">
        <is>
          <t>Boa Constrictor</t>
        </is>
      </c>
      <c r="C84" s="12" t="inlineStr">
        <is>
          <t>Creature</t>
        </is>
      </c>
      <c r="D84" s="12" t="inlineStr">
        <is>
          <t>Snake</t>
        </is>
      </c>
      <c r="E84" s="12" t="inlineStr">
        <is>
          <t>Common</t>
        </is>
      </c>
      <c r="F84" s="12" t="inlineStr">
        <is>
          <t>Patrick Faricy</t>
        </is>
      </c>
      <c r="G84" s="12" t="n"/>
      <c r="H84" s="12" t="n"/>
      <c r="I84" s="12" t="n"/>
      <c r="J84" s="12" t="n"/>
      <c r="K84" s="12" t="n"/>
      <c r="L84" s="12" t="n"/>
      <c r="M84" s="12" t="n"/>
      <c r="N84">
        <f>IF(COUNTIF(G84:M84,"X")&gt;0,1,0)</f>
        <v/>
      </c>
    </row>
    <row r="85">
      <c r="A85" s="10" t="inlineStr">
        <is>
          <t>77</t>
        </is>
      </c>
      <c r="B85" s="11" t="inlineStr">
        <is>
          <t>Boil Cure</t>
        </is>
      </c>
      <c r="C85" s="10" t="inlineStr">
        <is>
          <t>Spell</t>
        </is>
      </c>
      <c r="D85" s="10" t="inlineStr">
        <is>
          <t>Healing</t>
        </is>
      </c>
      <c r="E85" s="10" t="inlineStr">
        <is>
          <t>Common</t>
        </is>
      </c>
      <c r="F85" s="10" t="inlineStr">
        <is>
          <t>Jason Bernardin</t>
        </is>
      </c>
      <c r="G85" s="10" t="n"/>
      <c r="H85" s="10" t="n"/>
      <c r="I85" s="10" t="n"/>
      <c r="J85" s="10" t="n"/>
      <c r="K85" s="10" t="n"/>
      <c r="L85" s="10" t="n"/>
      <c r="M85" s="10" t="n"/>
      <c r="N85">
        <f>IF(COUNTIF(G85:M85,"X")&gt;0,1,0)</f>
        <v/>
      </c>
    </row>
    <row r="86">
      <c r="A86" s="12" t="inlineStr">
        <is>
          <t>78</t>
        </is>
      </c>
      <c r="B86" s="13" t="inlineStr">
        <is>
          <t>Borrowed Wand</t>
        </is>
      </c>
      <c r="C86" s="12" t="inlineStr">
        <is>
          <t>Item</t>
        </is>
      </c>
      <c r="D86" s="12" t="inlineStr">
        <is>
          <t>Wand</t>
        </is>
      </c>
      <c r="E86" s="12" t="inlineStr">
        <is>
          <t>Common</t>
        </is>
      </c>
      <c r="F86" s="12" t="inlineStr">
        <is>
          <t>Keith Garletts</t>
        </is>
      </c>
      <c r="G86" s="12" t="n"/>
      <c r="H86" s="12" t="n"/>
      <c r="I86" s="12" t="n"/>
      <c r="J86" s="12" t="n"/>
      <c r="K86" s="12" t="n"/>
      <c r="L86" s="12" t="n"/>
      <c r="M86" s="12" t="n"/>
      <c r="N86">
        <f>IF(COUNTIF(G86:M86,"X")&gt;0,1,0)</f>
        <v/>
      </c>
    </row>
    <row r="87">
      <c r="A87" s="10" t="inlineStr">
        <is>
          <t>79</t>
        </is>
      </c>
      <c r="B87" s="11" t="inlineStr">
        <is>
          <t>Cauldron to Sieve</t>
        </is>
      </c>
      <c r="C87" s="10" t="inlineStr">
        <is>
          <t>Spell</t>
        </is>
      </c>
      <c r="D87" s="10" t="inlineStr"/>
      <c r="E87" s="10" t="inlineStr">
        <is>
          <t>Common</t>
        </is>
      </c>
      <c r="F87" s="10" t="inlineStr">
        <is>
          <t>Scott Lewis</t>
        </is>
      </c>
      <c r="G87" s="10" t="n"/>
      <c r="H87" s="10" t="n"/>
      <c r="I87" s="10" t="n"/>
      <c r="J87" s="10" t="n"/>
      <c r="K87" s="10" t="n"/>
      <c r="L87" s="10" t="n"/>
      <c r="M87" s="10" t="n"/>
      <c r="N87">
        <f>IF(COUNTIF(G87:M87,"X")&gt;0,1,0)</f>
        <v/>
      </c>
    </row>
    <row r="88">
      <c r="A88" s="12" t="inlineStr">
        <is>
          <t>80</t>
        </is>
      </c>
      <c r="B88" s="13" t="inlineStr">
        <is>
          <t>Curious Raven</t>
        </is>
      </c>
      <c r="C88" s="12" t="inlineStr">
        <is>
          <t>Creature</t>
        </is>
      </c>
      <c r="D88" s="12" t="inlineStr">
        <is>
          <t>Bird</t>
        </is>
      </c>
      <c r="E88" s="12" t="inlineStr">
        <is>
          <t>Common</t>
        </is>
      </c>
      <c r="F88" s="12" t="inlineStr">
        <is>
          <t>Melissa Ferreira</t>
        </is>
      </c>
      <c r="G88" s="12" t="n"/>
      <c r="H88" s="12" t="n"/>
      <c r="I88" s="12" t="n"/>
      <c r="J88" s="12" t="n"/>
      <c r="K88" s="12" t="n"/>
      <c r="L88" s="12" t="n"/>
      <c r="M88" s="12" t="n"/>
      <c r="N88">
        <f>IF(COUNTIF(G88:M88,"X")&gt;0,1,0)</f>
        <v/>
      </c>
    </row>
    <row r="89">
      <c r="A89" s="10" t="inlineStr">
        <is>
          <t>81</t>
        </is>
      </c>
      <c r="B89" s="11" t="inlineStr">
        <is>
          <t>Dungbomb</t>
        </is>
      </c>
      <c r="C89" s="10" t="inlineStr">
        <is>
          <t>Spell</t>
        </is>
      </c>
      <c r="D89" s="10" t="inlineStr"/>
      <c r="E89" s="10" t="inlineStr">
        <is>
          <t>Common</t>
        </is>
      </c>
      <c r="F89" s="10" t="inlineStr">
        <is>
          <t>Jason Bernardin</t>
        </is>
      </c>
      <c r="G89" s="10" t="n"/>
      <c r="H89" s="10" t="n"/>
      <c r="I89" s="10" t="n"/>
      <c r="J89" s="10" t="n"/>
      <c r="K89" s="10" t="n"/>
      <c r="L89" s="10" t="n"/>
      <c r="M89" s="10" t="n"/>
      <c r="N89">
        <f>IF(COUNTIF(G89:M89,"X")&gt;0,1,0)</f>
        <v/>
      </c>
    </row>
    <row r="90">
      <c r="A90" s="12" t="inlineStr">
        <is>
          <t>82</t>
        </is>
      </c>
      <c r="B90" s="13" t="inlineStr">
        <is>
          <t>Epoximise</t>
        </is>
      </c>
      <c r="C90" s="12" t="inlineStr">
        <is>
          <t>Spell</t>
        </is>
      </c>
      <c r="D90" s="12" t="inlineStr"/>
      <c r="E90" s="12" t="inlineStr">
        <is>
          <t>Common</t>
        </is>
      </c>
      <c r="F90" s="12" t="inlineStr">
        <is>
          <t>Marcelo Vignali</t>
        </is>
      </c>
      <c r="G90" s="12" t="n"/>
      <c r="H90" s="12" t="n"/>
      <c r="I90" s="12" t="n"/>
      <c r="J90" s="12" t="n"/>
      <c r="K90" s="12" t="n"/>
      <c r="L90" s="12" t="n"/>
      <c r="M90" s="12" t="n"/>
      <c r="N90">
        <f>IF(COUNTIF(G90:M90,"X")&gt;0,1,0)</f>
        <v/>
      </c>
    </row>
    <row r="91">
      <c r="A91" s="10" t="inlineStr">
        <is>
          <t>83</t>
        </is>
      </c>
      <c r="B91" s="11" t="inlineStr">
        <is>
          <t>Erumpent Potion</t>
        </is>
      </c>
      <c r="C91" s="10" t="inlineStr">
        <is>
          <t>Spell</t>
        </is>
      </c>
      <c r="D91" s="10" t="inlineStr"/>
      <c r="E91" s="10" t="inlineStr">
        <is>
          <t>Common</t>
        </is>
      </c>
      <c r="F91" s="10" t="inlineStr">
        <is>
          <t>Bob Petillo</t>
        </is>
      </c>
      <c r="G91" s="10" t="n"/>
      <c r="H91" s="10" t="n"/>
      <c r="I91" s="10" t="n"/>
      <c r="J91" s="10" t="n"/>
      <c r="K91" s="10" t="n"/>
      <c r="L91" s="10" t="n"/>
      <c r="M91" s="10" t="n"/>
      <c r="N91">
        <f>IF(COUNTIF(G91:M91,"X")&gt;0,1,0)</f>
        <v/>
      </c>
    </row>
    <row r="92">
      <c r="A92" s="12" t="inlineStr">
        <is>
          <t>84</t>
        </is>
      </c>
      <c r="B92" s="13" t="inlineStr">
        <is>
          <t>Fluffy Falls Asleep</t>
        </is>
      </c>
      <c r="C92" s="12" t="inlineStr">
        <is>
          <t>Spell</t>
        </is>
      </c>
      <c r="D92" s="12" t="inlineStr"/>
      <c r="E92" s="12" t="inlineStr">
        <is>
          <t>Common</t>
        </is>
      </c>
      <c r="F92" s="12" t="inlineStr">
        <is>
          <t>Scott Lewis</t>
        </is>
      </c>
      <c r="G92" s="12" t="n"/>
      <c r="H92" s="12" t="n"/>
      <c r="I92" s="12" t="n"/>
      <c r="J92" s="12" t="n"/>
      <c r="K92" s="12" t="n"/>
      <c r="L92" s="12" t="n"/>
      <c r="M92" s="12" t="n"/>
      <c r="N92">
        <f>IF(COUNTIF(G92:M92,"X")&gt;0,1,0)</f>
        <v/>
      </c>
    </row>
    <row r="93">
      <c r="A93" s="10" t="inlineStr">
        <is>
          <t>85</t>
        </is>
      </c>
      <c r="B93" s="11" t="inlineStr">
        <is>
          <t>Forest Troll</t>
        </is>
      </c>
      <c r="C93" s="10" t="inlineStr">
        <is>
          <t>Creature</t>
        </is>
      </c>
      <c r="D93" s="10" t="inlineStr">
        <is>
          <t>Troll</t>
        </is>
      </c>
      <c r="E93" s="10" t="inlineStr">
        <is>
          <t>Common</t>
        </is>
      </c>
      <c r="F93" s="10" t="inlineStr">
        <is>
          <t>Chris Seaman</t>
        </is>
      </c>
      <c r="G93" s="10" t="n"/>
      <c r="H93" s="10" t="n"/>
      <c r="I93" s="10" t="n"/>
      <c r="J93" s="10" t="n"/>
      <c r="K93" s="10" t="n"/>
      <c r="L93" s="10" t="n"/>
      <c r="M93" s="10" t="n"/>
      <c r="N93">
        <f>IF(COUNTIF(G93:M93,"X")&gt;0,1,0)</f>
        <v/>
      </c>
    </row>
    <row r="94">
      <c r="A94" s="12" t="inlineStr">
        <is>
          <t>86</t>
        </is>
      </c>
      <c r="B94" s="13" t="inlineStr">
        <is>
          <t>Forgetfulness Potion</t>
        </is>
      </c>
      <c r="C94" s="12" t="inlineStr">
        <is>
          <t>Spell</t>
        </is>
      </c>
      <c r="D94" s="12" t="inlineStr"/>
      <c r="E94" s="12" t="inlineStr">
        <is>
          <t>Common</t>
        </is>
      </c>
      <c r="F94" s="12" t="inlineStr">
        <is>
          <t>Michael T. Collins</t>
        </is>
      </c>
      <c r="G94" s="12" t="n"/>
      <c r="H94" s="12" t="n"/>
      <c r="I94" s="12" t="n"/>
      <c r="J94" s="12" t="n"/>
      <c r="K94" s="12" t="n"/>
      <c r="L94" s="12" t="n"/>
      <c r="M94" s="12" t="n"/>
      <c r="N94">
        <f>IF(COUNTIF(G94:M94,"X")&gt;0,1,0)</f>
        <v/>
      </c>
    </row>
    <row r="95">
      <c r="A95" s="10" t="inlineStr">
        <is>
          <t>87</t>
        </is>
      </c>
      <c r="B95" s="11" t="inlineStr">
        <is>
          <t>Foul Brew</t>
        </is>
      </c>
      <c r="C95" s="10" t="inlineStr">
        <is>
          <t>Spell</t>
        </is>
      </c>
      <c r="D95" s="10" t="inlineStr"/>
      <c r="E95" s="10" t="inlineStr">
        <is>
          <t>Common</t>
        </is>
      </c>
      <c r="F95" s="10" t="inlineStr">
        <is>
          <t>Ron Spencer</t>
        </is>
      </c>
      <c r="G95" s="10" t="n"/>
      <c r="H95" s="10" t="n"/>
      <c r="I95" s="10" t="n"/>
      <c r="J95" s="10" t="n"/>
      <c r="K95" s="10" t="n"/>
      <c r="L95" s="10" t="n"/>
      <c r="M95" s="10" t="n"/>
      <c r="N95">
        <f>IF(COUNTIF(G95:M95,"X")&gt;0,1,0)</f>
        <v/>
      </c>
    </row>
    <row r="96">
      <c r="A96" s="12" t="inlineStr">
        <is>
          <t>88</t>
        </is>
      </c>
      <c r="B96" s="13" t="inlineStr">
        <is>
          <t>Giant Tarantula</t>
        </is>
      </c>
      <c r="C96" s="12" t="inlineStr">
        <is>
          <t>Creature</t>
        </is>
      </c>
      <c r="D96" s="12" t="inlineStr">
        <is>
          <t>Spider</t>
        </is>
      </c>
      <c r="E96" s="12" t="inlineStr">
        <is>
          <t>Common</t>
        </is>
      </c>
      <c r="F96" s="12" t="inlineStr">
        <is>
          <t>Jeff Laubenstein</t>
        </is>
      </c>
      <c r="G96" s="12" t="n"/>
      <c r="H96" s="12" t="n"/>
      <c r="I96" s="12" t="n"/>
      <c r="J96" s="12" t="n"/>
      <c r="K96" s="12" t="n"/>
      <c r="L96" s="12" t="n"/>
      <c r="M96" s="12" t="n"/>
      <c r="N96">
        <f>IF(COUNTIF(G96:M96,"X")&gt;0,1,0)</f>
        <v/>
      </c>
    </row>
    <row r="97">
      <c r="A97" s="10" t="inlineStr">
        <is>
          <t>89</t>
        </is>
      </c>
      <c r="B97" s="11" t="inlineStr">
        <is>
          <t>Hagrid and the Stranger</t>
        </is>
      </c>
      <c r="C97" s="10" t="inlineStr">
        <is>
          <t>Spell</t>
        </is>
      </c>
      <c r="D97" s="10" t="inlineStr"/>
      <c r="E97" s="10" t="inlineStr">
        <is>
          <t>Common</t>
        </is>
      </c>
      <c r="F97" s="10" t="inlineStr">
        <is>
          <t>Doug Chaffee</t>
        </is>
      </c>
      <c r="G97" s="10" t="n"/>
      <c r="H97" s="10" t="n"/>
      <c r="I97" s="10" t="n"/>
      <c r="J97" s="10" t="n"/>
      <c r="K97" s="10" t="n"/>
      <c r="L97" s="10" t="n"/>
      <c r="M97" s="10" t="n"/>
      <c r="N97">
        <f>IF(COUNTIF(G97:M97,"X")&gt;0,1,0)</f>
        <v/>
      </c>
    </row>
    <row r="98">
      <c r="A98" s="12" t="inlineStr">
        <is>
          <t>90</t>
        </is>
      </c>
      <c r="B98" s="13" t="inlineStr">
        <is>
          <t>Homework</t>
        </is>
      </c>
      <c r="C98" s="12" t="inlineStr">
        <is>
          <t>Spell</t>
        </is>
      </c>
      <c r="D98" s="12" t="inlineStr"/>
      <c r="E98" s="12" t="inlineStr">
        <is>
          <t>Common</t>
        </is>
      </c>
      <c r="F98" s="12" t="inlineStr">
        <is>
          <t>Patrick Faricy</t>
        </is>
      </c>
      <c r="G98" s="12" t="n"/>
      <c r="H98" s="12" t="n"/>
      <c r="I98" s="12" t="n"/>
      <c r="J98" s="12" t="n"/>
      <c r="K98" s="12" t="n"/>
      <c r="L98" s="12" t="n"/>
      <c r="M98" s="12" t="n"/>
      <c r="N98">
        <f>IF(COUNTIF(G98:M98,"X")&gt;0,1,0)</f>
        <v/>
      </c>
    </row>
    <row r="99">
      <c r="A99" s="10" t="inlineStr">
        <is>
          <t>91</t>
        </is>
      </c>
      <c r="B99" s="11" t="inlineStr">
        <is>
          <t>Hospital Wing</t>
        </is>
      </c>
      <c r="C99" s="10" t="inlineStr">
        <is>
          <t>Spell</t>
        </is>
      </c>
      <c r="D99" s="10" t="inlineStr">
        <is>
          <t>Healing</t>
        </is>
      </c>
      <c r="E99" s="10" t="inlineStr">
        <is>
          <t>Common</t>
        </is>
      </c>
      <c r="F99" s="10" t="inlineStr">
        <is>
          <t>Jason Bernardin</t>
        </is>
      </c>
      <c r="G99" s="10" t="n"/>
      <c r="H99" s="10" t="n"/>
      <c r="I99" s="10" t="n"/>
      <c r="J99" s="10" t="n"/>
      <c r="K99" s="10" t="n"/>
      <c r="L99" s="10" t="n"/>
      <c r="M99" s="10" t="n"/>
      <c r="N99">
        <f>IF(COUNTIF(G99:M99,"X")&gt;0,1,0)</f>
        <v/>
      </c>
    </row>
    <row r="100">
      <c r="A100" s="12" t="inlineStr">
        <is>
          <t>92</t>
        </is>
      </c>
      <c r="B100" s="13" t="inlineStr">
        <is>
          <t>Illegibilus</t>
        </is>
      </c>
      <c r="C100" s="12" t="inlineStr">
        <is>
          <t>Spell</t>
        </is>
      </c>
      <c r="D100" s="12" t="inlineStr"/>
      <c r="E100" s="12" t="inlineStr">
        <is>
          <t>Common</t>
        </is>
      </c>
      <c r="F100" s="12" t="inlineStr">
        <is>
          <t>Jason Bernardin</t>
        </is>
      </c>
      <c r="G100" s="12" t="n"/>
      <c r="H100" s="12" t="n"/>
      <c r="I100" s="12" t="n"/>
      <c r="J100" s="12" t="n"/>
      <c r="K100" s="12" t="n"/>
      <c r="L100" s="12" t="n"/>
      <c r="M100" s="12" t="n"/>
      <c r="N100">
        <f>IF(COUNTIF(G100:M100,"X")&gt;0,1,0)</f>
        <v/>
      </c>
    </row>
    <row r="101">
      <c r="A101" s="10" t="inlineStr">
        <is>
          <t>93</t>
        </is>
      </c>
      <c r="B101" s="11" t="inlineStr">
        <is>
          <t>Incarcifors</t>
        </is>
      </c>
      <c r="C101" s="10" t="inlineStr">
        <is>
          <t>Spell</t>
        </is>
      </c>
      <c r="D101" s="10" t="inlineStr"/>
      <c r="E101" s="10" t="inlineStr">
        <is>
          <t>Common</t>
        </is>
      </c>
      <c r="F101" s="10" t="inlineStr">
        <is>
          <t>Bob Petillo</t>
        </is>
      </c>
      <c r="G101" s="10" t="n"/>
      <c r="H101" s="10" t="n"/>
      <c r="I101" s="10" t="n"/>
      <c r="J101" s="10" t="n"/>
      <c r="K101" s="10" t="n"/>
      <c r="L101" s="10" t="n"/>
      <c r="M101" s="10" t="n"/>
      <c r="N101">
        <f>IF(COUNTIF(G101:M101,"X")&gt;0,1,0)</f>
        <v/>
      </c>
    </row>
    <row r="102">
      <c r="A102" s="12" t="inlineStr">
        <is>
          <t>94</t>
        </is>
      </c>
      <c r="B102" s="13" t="inlineStr">
        <is>
          <t>Lost Notes</t>
        </is>
      </c>
      <c r="C102" s="12" t="inlineStr">
        <is>
          <t>Spell</t>
        </is>
      </c>
      <c r="D102" s="12" t="inlineStr"/>
      <c r="E102" s="12" t="inlineStr">
        <is>
          <t>Common</t>
        </is>
      </c>
      <c r="F102" s="12" t="inlineStr">
        <is>
          <t>Monte Michael Moore</t>
        </is>
      </c>
      <c r="G102" s="12" t="n"/>
      <c r="H102" s="12" t="n"/>
      <c r="I102" s="12" t="n"/>
      <c r="J102" s="12" t="n"/>
      <c r="K102" s="12" t="n"/>
      <c r="L102" s="12" t="n"/>
      <c r="M102" s="12" t="n"/>
      <c r="N102">
        <f>IF(COUNTIF(G102:M102,"X")&gt;0,1,0)</f>
        <v/>
      </c>
    </row>
    <row r="103">
      <c r="A103" s="10" t="inlineStr">
        <is>
          <t>95</t>
        </is>
      </c>
      <c r="B103" s="11" t="inlineStr">
        <is>
          <t>Magical Mishap</t>
        </is>
      </c>
      <c r="C103" s="10" t="inlineStr">
        <is>
          <t>Spell</t>
        </is>
      </c>
      <c r="D103" s="10" t="inlineStr"/>
      <c r="E103" s="10" t="inlineStr">
        <is>
          <t>Common</t>
        </is>
      </c>
      <c r="F103" s="10" t="inlineStr">
        <is>
          <t>Michael T. Collins</t>
        </is>
      </c>
      <c r="G103" s="10" t="n"/>
      <c r="H103" s="10" t="n"/>
      <c r="I103" s="10" t="n"/>
      <c r="J103" s="10" t="n"/>
      <c r="K103" s="10" t="n"/>
      <c r="L103" s="10" t="n"/>
      <c r="M103" s="10" t="n"/>
      <c r="N103">
        <f>IF(COUNTIF(G103:M103,"X")&gt;0,1,0)</f>
        <v/>
      </c>
    </row>
    <row r="104">
      <c r="A104" s="12" t="inlineStr">
        <is>
          <t>96</t>
        </is>
      </c>
      <c r="B104" s="13" t="inlineStr">
        <is>
          <t>Noxious Poison</t>
        </is>
      </c>
      <c r="C104" s="12" t="inlineStr">
        <is>
          <t>Spell</t>
        </is>
      </c>
      <c r="D104" s="12" t="inlineStr"/>
      <c r="E104" s="12" t="inlineStr">
        <is>
          <t>Common</t>
        </is>
      </c>
      <c r="F104" s="12" t="inlineStr">
        <is>
          <t>Tommy Zimmerman</t>
        </is>
      </c>
      <c r="G104" s="12" t="n"/>
      <c r="H104" s="12" t="n"/>
      <c r="I104" s="12" t="n"/>
      <c r="J104" s="12" t="n"/>
      <c r="K104" s="12" t="n"/>
      <c r="L104" s="12" t="n"/>
      <c r="M104" s="12" t="n"/>
      <c r="N104">
        <f>IF(COUNTIF(G104:M104,"X")&gt;0,1,0)</f>
        <v/>
      </c>
    </row>
    <row r="105">
      <c r="A105" s="10" t="inlineStr">
        <is>
          <t>97</t>
        </is>
      </c>
      <c r="B105" s="11" t="inlineStr">
        <is>
          <t>Out of the Woods</t>
        </is>
      </c>
      <c r="C105" s="10" t="inlineStr">
        <is>
          <t>Spell</t>
        </is>
      </c>
      <c r="D105" s="10" t="inlineStr"/>
      <c r="E105" s="10" t="inlineStr">
        <is>
          <t>Common</t>
        </is>
      </c>
      <c r="F105" s="10" t="inlineStr">
        <is>
          <t>Michael Koelsch</t>
        </is>
      </c>
      <c r="G105" s="10" t="n"/>
      <c r="H105" s="10" t="n"/>
      <c r="I105" s="10" t="n"/>
      <c r="J105" s="10" t="n"/>
      <c r="K105" s="10" t="n"/>
      <c r="L105" s="10" t="n"/>
      <c r="M105" s="10" t="n"/>
      <c r="N105">
        <f>IF(COUNTIF(G105:M105,"X")&gt;0,1,0)</f>
        <v/>
      </c>
    </row>
    <row r="106">
      <c r="A106" s="12" t="inlineStr">
        <is>
          <t>98</t>
        </is>
      </c>
      <c r="B106" s="13" t="inlineStr">
        <is>
          <t>Pet Rat</t>
        </is>
      </c>
      <c r="C106" s="12" t="inlineStr">
        <is>
          <t>Creature</t>
        </is>
      </c>
      <c r="D106" s="12" t="inlineStr">
        <is>
          <t>Rat</t>
        </is>
      </c>
      <c r="E106" s="12" t="inlineStr">
        <is>
          <t>Common</t>
        </is>
      </c>
      <c r="F106" s="12" t="inlineStr">
        <is>
          <t>Tommy Zimmerman</t>
        </is>
      </c>
      <c r="G106" s="12" t="n"/>
      <c r="H106" s="12" t="n"/>
      <c r="I106" s="12" t="n"/>
      <c r="J106" s="12" t="n"/>
      <c r="K106" s="12" t="n"/>
      <c r="L106" s="12" t="n"/>
      <c r="M106" s="12" t="n"/>
      <c r="N106">
        <f>IF(COUNTIF(G106:M106,"X")&gt;0,1,0)</f>
        <v/>
      </c>
    </row>
    <row r="107">
      <c r="A107" s="10" t="inlineStr">
        <is>
          <t>99</t>
        </is>
      </c>
      <c r="B107" s="11" t="inlineStr">
        <is>
          <t>Pewter Cauldron</t>
        </is>
      </c>
      <c r="C107" s="10" t="inlineStr">
        <is>
          <t>Item</t>
        </is>
      </c>
      <c r="D107" s="10" t="inlineStr">
        <is>
          <t>Cauldron</t>
        </is>
      </c>
      <c r="E107" s="10" t="inlineStr">
        <is>
          <t>Common</t>
        </is>
      </c>
      <c r="F107" s="10" t="inlineStr">
        <is>
          <t>Tommy Zimmerman</t>
        </is>
      </c>
      <c r="G107" s="10" t="n"/>
      <c r="H107" s="10" t="n"/>
      <c r="I107" s="10" t="n"/>
      <c r="J107" s="10" t="n"/>
      <c r="K107" s="10" t="n"/>
      <c r="L107" s="10" t="n"/>
      <c r="M107" s="10" t="n"/>
      <c r="N107">
        <f>IF(COUNTIF(G107:M107,"X")&gt;0,1,0)</f>
        <v/>
      </c>
    </row>
    <row r="108">
      <c r="A108" s="12" t="inlineStr">
        <is>
          <t>100</t>
        </is>
      </c>
      <c r="B108" s="13" t="inlineStr">
        <is>
          <t>Potions Mistake</t>
        </is>
      </c>
      <c r="C108" s="12" t="inlineStr">
        <is>
          <t>Spell</t>
        </is>
      </c>
      <c r="D108" s="12" t="inlineStr"/>
      <c r="E108" s="12" t="inlineStr">
        <is>
          <t>Common</t>
        </is>
      </c>
      <c r="F108" s="12" t="inlineStr">
        <is>
          <t>Daren Bader</t>
        </is>
      </c>
      <c r="G108" s="12" t="n"/>
      <c r="H108" s="12" t="n"/>
      <c r="I108" s="12" t="n"/>
      <c r="J108" s="12" t="n"/>
      <c r="K108" s="12" t="n"/>
      <c r="L108" s="12" t="n"/>
      <c r="M108" s="12" t="n"/>
      <c r="N108">
        <f>IF(COUNTIF(G108:M108,"X")&gt;0,1,0)</f>
        <v/>
      </c>
    </row>
    <row r="109">
      <c r="A109" s="10" t="inlineStr">
        <is>
          <t>101</t>
        </is>
      </c>
      <c r="B109" s="11" t="inlineStr">
        <is>
          <t>Remembrall</t>
        </is>
      </c>
      <c r="C109" s="10" t="inlineStr">
        <is>
          <t>Item</t>
        </is>
      </c>
      <c r="D109" s="10" t="inlineStr"/>
      <c r="E109" s="10" t="inlineStr">
        <is>
          <t>Common</t>
        </is>
      </c>
      <c r="F109" s="10" t="inlineStr">
        <is>
          <t>Marcelo Vignali</t>
        </is>
      </c>
      <c r="G109" s="10" t="n"/>
      <c r="H109" s="10" t="n"/>
      <c r="I109" s="10" t="n"/>
      <c r="J109" s="10" t="n"/>
      <c r="K109" s="10" t="n"/>
      <c r="L109" s="10" t="n"/>
      <c r="M109" s="10" t="n"/>
      <c r="N109">
        <f>IF(COUNTIF(G109:M109,"X")&gt;0,1,0)</f>
        <v/>
      </c>
    </row>
    <row r="110">
      <c r="A110" s="12" t="inlineStr">
        <is>
          <t>102</t>
        </is>
      </c>
      <c r="B110" s="13" t="inlineStr">
        <is>
          <t>Restricted Section</t>
        </is>
      </c>
      <c r="C110" s="12" t="inlineStr">
        <is>
          <t>Spell</t>
        </is>
      </c>
      <c r="D110" s="12" t="inlineStr"/>
      <c r="E110" s="12" t="inlineStr">
        <is>
          <t>Common</t>
        </is>
      </c>
      <c r="F110" s="12" t="inlineStr">
        <is>
          <t>Marcelo Vignali</t>
        </is>
      </c>
      <c r="G110" s="12" t="n"/>
      <c r="H110" s="12" t="n"/>
      <c r="I110" s="12" t="n"/>
      <c r="J110" s="12" t="n"/>
      <c r="K110" s="12" t="n"/>
      <c r="L110" s="12" t="n"/>
      <c r="M110" s="12" t="n"/>
      <c r="N110">
        <f>IF(COUNTIF(G110:M110,"X")&gt;0,1,0)</f>
        <v/>
      </c>
    </row>
    <row r="111">
      <c r="A111" s="10" t="inlineStr">
        <is>
          <t>103</t>
        </is>
      </c>
      <c r="B111" s="11" t="inlineStr">
        <is>
          <t>Scottish Stag</t>
        </is>
      </c>
      <c r="C111" s="10" t="inlineStr">
        <is>
          <t>Creature</t>
        </is>
      </c>
      <c r="D111" s="10" t="inlineStr">
        <is>
          <t>Deer</t>
        </is>
      </c>
      <c r="E111" s="10" t="inlineStr">
        <is>
          <t>Common</t>
        </is>
      </c>
      <c r="F111" s="10" t="inlineStr">
        <is>
          <t>Doug Chaffee</t>
        </is>
      </c>
      <c r="G111" s="10" t="n"/>
      <c r="H111" s="10" t="n"/>
      <c r="I111" s="10" t="n"/>
      <c r="J111" s="10" t="n"/>
      <c r="K111" s="10" t="n"/>
      <c r="L111" s="10" t="n"/>
      <c r="M111" s="10" t="n"/>
      <c r="N111">
        <f>IF(COUNTIF(G111:M111,"X")&gt;0,1,0)</f>
        <v/>
      </c>
    </row>
    <row r="112">
      <c r="A112" s="12" t="inlineStr">
        <is>
          <t>104</t>
        </is>
      </c>
      <c r="B112" s="13" t="inlineStr">
        <is>
          <t>Snape's Question</t>
        </is>
      </c>
      <c r="C112" s="12" t="inlineStr">
        <is>
          <t>Spell</t>
        </is>
      </c>
      <c r="D112" s="12" t="inlineStr"/>
      <c r="E112" s="12" t="inlineStr">
        <is>
          <t>Common</t>
        </is>
      </c>
      <c r="F112" s="12" t="inlineStr">
        <is>
          <t>Daren Bader</t>
        </is>
      </c>
      <c r="G112" s="12" t="n"/>
      <c r="H112" s="12" t="n"/>
      <c r="I112" s="12" t="n"/>
      <c r="J112" s="12" t="n"/>
      <c r="K112" s="12" t="n"/>
      <c r="L112" s="12" t="n"/>
      <c r="M112" s="12" t="n"/>
      <c r="N112">
        <f>IF(COUNTIF(G112:M112,"X")&gt;0,1,0)</f>
        <v/>
      </c>
    </row>
    <row r="113">
      <c r="A113" s="10" t="inlineStr">
        <is>
          <t>105</t>
        </is>
      </c>
      <c r="B113" s="11" t="inlineStr">
        <is>
          <t>Squiggle Quill</t>
        </is>
      </c>
      <c r="C113" s="10" t="inlineStr">
        <is>
          <t>Spell</t>
        </is>
      </c>
      <c r="D113" s="10" t="inlineStr"/>
      <c r="E113" s="10" t="inlineStr">
        <is>
          <t>Common</t>
        </is>
      </c>
      <c r="F113" s="10" t="inlineStr">
        <is>
          <t>Marcelo Vignali</t>
        </is>
      </c>
      <c r="G113" s="10" t="n"/>
      <c r="H113" s="10" t="n"/>
      <c r="I113" s="10" t="n"/>
      <c r="J113" s="10" t="n"/>
      <c r="K113" s="10" t="n"/>
      <c r="L113" s="10" t="n"/>
      <c r="M113" s="10" t="n"/>
      <c r="N113">
        <f>IF(COUNTIF(G113:M113,"X")&gt;0,1,0)</f>
        <v/>
      </c>
    </row>
    <row r="114">
      <c r="A114" s="12" t="inlineStr">
        <is>
          <t>106</t>
        </is>
      </c>
      <c r="B114" s="13" t="inlineStr">
        <is>
          <t>Steelclaw</t>
        </is>
      </c>
      <c r="C114" s="12" t="inlineStr">
        <is>
          <t>Spell</t>
        </is>
      </c>
      <c r="D114" s="12" t="inlineStr"/>
      <c r="E114" s="12" t="inlineStr">
        <is>
          <t>Common</t>
        </is>
      </c>
      <c r="F114" s="12" t="inlineStr">
        <is>
          <t>Tim Hildebrandt</t>
        </is>
      </c>
      <c r="G114" s="12" t="n"/>
      <c r="H114" s="12" t="n"/>
      <c r="I114" s="12" t="n"/>
      <c r="J114" s="12" t="n"/>
      <c r="K114" s="12" t="n"/>
      <c r="L114" s="12" t="n"/>
      <c r="M114" s="12" t="n"/>
      <c r="N114">
        <f>IF(COUNTIF(G114:M114,"X")&gt;0,1,0)</f>
        <v/>
      </c>
    </row>
    <row r="115">
      <c r="A115" s="10" t="inlineStr">
        <is>
          <t>107</t>
        </is>
      </c>
      <c r="B115" s="11" t="inlineStr">
        <is>
          <t>Surly Hound</t>
        </is>
      </c>
      <c r="C115" s="10" t="inlineStr">
        <is>
          <t>Creature</t>
        </is>
      </c>
      <c r="D115" s="10" t="inlineStr">
        <is>
          <t>Dog</t>
        </is>
      </c>
      <c r="E115" s="10" t="inlineStr">
        <is>
          <t>Common</t>
        </is>
      </c>
      <c r="F115" s="10" t="inlineStr">
        <is>
          <t>Scott Lewis</t>
        </is>
      </c>
      <c r="G115" s="10" t="n"/>
      <c r="H115" s="10" t="n"/>
      <c r="I115" s="10" t="n"/>
      <c r="J115" s="10" t="n"/>
      <c r="K115" s="10" t="n"/>
      <c r="L115" s="10" t="n"/>
      <c r="M115" s="10" t="n"/>
      <c r="N115">
        <f>IF(COUNTIF(G115:M115,"X")&gt;0,1,0)</f>
        <v/>
      </c>
    </row>
    <row r="116">
      <c r="A116" s="12" t="inlineStr">
        <is>
          <t>108</t>
        </is>
      </c>
      <c r="B116" s="13" t="inlineStr">
        <is>
          <t>Toe Biter</t>
        </is>
      </c>
      <c r="C116" s="12" t="inlineStr">
        <is>
          <t>Spell</t>
        </is>
      </c>
      <c r="D116" s="12" t="inlineStr"/>
      <c r="E116" s="12" t="inlineStr">
        <is>
          <t>Common</t>
        </is>
      </c>
      <c r="F116" s="12" t="inlineStr">
        <is>
          <t>Michael T. Collins</t>
        </is>
      </c>
      <c r="G116" s="12" t="n"/>
      <c r="H116" s="12" t="n"/>
      <c r="I116" s="12" t="n"/>
      <c r="J116" s="12" t="n"/>
      <c r="K116" s="12" t="n"/>
      <c r="L116" s="12" t="n"/>
      <c r="M116" s="12" t="n"/>
      <c r="N116">
        <f>IF(COUNTIF(G116:M116,"X")&gt;0,1,0)</f>
        <v/>
      </c>
    </row>
    <row r="117">
      <c r="A117" s="10" t="inlineStr">
        <is>
          <t>109</t>
        </is>
      </c>
      <c r="B117" s="11" t="inlineStr">
        <is>
          <t>Vermillious</t>
        </is>
      </c>
      <c r="C117" s="10" t="inlineStr">
        <is>
          <t>Spell</t>
        </is>
      </c>
      <c r="D117" s="10" t="inlineStr"/>
      <c r="E117" s="10" t="inlineStr">
        <is>
          <t>Common</t>
        </is>
      </c>
      <c r="F117" s="10" t="inlineStr">
        <is>
          <t>Chris Seaman</t>
        </is>
      </c>
      <c r="G117" s="10" t="n"/>
      <c r="H117" s="10" t="n"/>
      <c r="I117" s="10" t="n"/>
      <c r="J117" s="10" t="n"/>
      <c r="K117" s="10" t="n"/>
      <c r="L117" s="10" t="n"/>
      <c r="M117" s="10" t="n"/>
      <c r="N117">
        <f>IF(COUNTIF(G117:M117,"X")&gt;0,1,0)</f>
        <v/>
      </c>
    </row>
    <row r="118">
      <c r="A118" s="12" t="inlineStr">
        <is>
          <t>110</t>
        </is>
      </c>
      <c r="B118" s="13" t="inlineStr">
        <is>
          <t>Vicious Wolf</t>
        </is>
      </c>
      <c r="C118" s="12" t="inlineStr">
        <is>
          <t>Creature</t>
        </is>
      </c>
      <c r="D118" s="12" t="inlineStr">
        <is>
          <t>Wolf</t>
        </is>
      </c>
      <c r="E118" s="12" t="inlineStr">
        <is>
          <t>Common</t>
        </is>
      </c>
      <c r="F118" s="12" t="inlineStr">
        <is>
          <t>Patrick Faricy</t>
        </is>
      </c>
      <c r="G118" s="12" t="n"/>
      <c r="H118" s="12" t="n"/>
      <c r="I118" s="12" t="n"/>
      <c r="J118" s="12" t="n"/>
      <c r="K118" s="12" t="n"/>
      <c r="L118" s="12" t="n"/>
      <c r="M118" s="12" t="n"/>
      <c r="N118">
        <f>IF(COUNTIF(G118:M118,"X")&gt;0,1,0)</f>
        <v/>
      </c>
    </row>
    <row r="119">
      <c r="A119" s="10" t="inlineStr">
        <is>
          <t>111</t>
        </is>
      </c>
      <c r="B119" s="11" t="inlineStr">
        <is>
          <t>Wingardium Leviosa!</t>
        </is>
      </c>
      <c r="C119" s="10" t="inlineStr">
        <is>
          <t>Spell</t>
        </is>
      </c>
      <c r="D119" s="10" t="inlineStr"/>
      <c r="E119" s="10" t="inlineStr">
        <is>
          <t>Common</t>
        </is>
      </c>
      <c r="F119" s="10" t="inlineStr">
        <is>
          <t>Ron Spencer</t>
        </is>
      </c>
      <c r="G119" s="10" t="n"/>
      <c r="H119" s="10" t="n"/>
      <c r="I119" s="10" t="n"/>
      <c r="J119" s="10" t="n"/>
      <c r="K119" s="10" t="n"/>
      <c r="L119" s="10" t="n"/>
      <c r="M119" s="10" t="n"/>
      <c r="N119">
        <f>IF(COUNTIF(G119:M119,"X")&gt;0,1,0)</f>
        <v/>
      </c>
    </row>
    <row r="120">
      <c r="A120" s="12" t="inlineStr">
        <is>
          <t>112</t>
        </is>
      </c>
      <c r="B120" s="13" t="inlineStr">
        <is>
          <t>Wizard Crackers</t>
        </is>
      </c>
      <c r="C120" s="12" t="inlineStr">
        <is>
          <t>Spell</t>
        </is>
      </c>
      <c r="D120" s="12" t="inlineStr"/>
      <c r="E120" s="12" t="inlineStr">
        <is>
          <t>Common</t>
        </is>
      </c>
      <c r="F120" s="12" t="inlineStr">
        <is>
          <t>Patrick Faricy</t>
        </is>
      </c>
      <c r="G120" s="12" t="n"/>
      <c r="H120" s="12" t="n"/>
      <c r="I120" s="12" t="n"/>
      <c r="J120" s="12" t="n"/>
      <c r="K120" s="12" t="n"/>
      <c r="L120" s="12" t="n"/>
      <c r="M120" s="12" t="n"/>
      <c r="N120">
        <f>IF(COUNTIF(G120:M120,"X")&gt;0,1,0)</f>
        <v/>
      </c>
    </row>
    <row r="121">
      <c r="A121" s="10" t="inlineStr">
        <is>
          <t>113</t>
        </is>
      </c>
      <c r="B121" s="11" t="inlineStr">
        <is>
          <t>Care of Magical Creatures</t>
        </is>
      </c>
      <c r="C121" s="10" t="inlineStr">
        <is>
          <t>Lesson</t>
        </is>
      </c>
      <c r="D121" s="10" t="inlineStr"/>
      <c r="E121" s="10" t="inlineStr">
        <is>
          <t>Lesson</t>
        </is>
      </c>
      <c r="F121" s="10" t="inlineStr">
        <is>
          <t>Melissa Ferreira, Shanth Enjeti</t>
        </is>
      </c>
      <c r="G121" s="10" t="n"/>
      <c r="H121" s="10" t="n"/>
      <c r="I121" s="10" t="n"/>
      <c r="J121" s="10" t="n"/>
      <c r="K121" s="10" t="n"/>
      <c r="L121" s="10" t="n"/>
      <c r="M121" s="10" t="n"/>
      <c r="N121">
        <f>IF(COUNTIF(G121:M121,"X")&gt;0,1,0)</f>
        <v/>
      </c>
    </row>
    <row r="122">
      <c r="A122" s="12" t="inlineStr">
        <is>
          <t>114</t>
        </is>
      </c>
      <c r="B122" s="13" t="inlineStr">
        <is>
          <t>Charms</t>
        </is>
      </c>
      <c r="C122" s="12" t="inlineStr">
        <is>
          <t>Lesson</t>
        </is>
      </c>
      <c r="D122" s="12" t="inlineStr"/>
      <c r="E122" s="12" t="inlineStr">
        <is>
          <t>Lesson</t>
        </is>
      </c>
      <c r="F122" s="12" t="inlineStr">
        <is>
          <t>Melissa Ferreira, Shanth Enjeti</t>
        </is>
      </c>
      <c r="G122" s="12" t="n"/>
      <c r="H122" s="12" t="n"/>
      <c r="I122" s="12" t="n"/>
      <c r="J122" s="12" t="n"/>
      <c r="K122" s="12" t="n"/>
      <c r="L122" s="12" t="n"/>
      <c r="M122" s="12" t="n"/>
      <c r="N122">
        <f>IF(COUNTIF(G122:M122,"X")&gt;0,1,0)</f>
        <v/>
      </c>
    </row>
    <row r="123">
      <c r="A123" s="10" t="inlineStr">
        <is>
          <t>115</t>
        </is>
      </c>
      <c r="B123" s="11" t="inlineStr">
        <is>
          <t>Potions</t>
        </is>
      </c>
      <c r="C123" s="10" t="inlineStr">
        <is>
          <t>Lesson</t>
        </is>
      </c>
      <c r="D123" s="10" t="inlineStr"/>
      <c r="E123" s="10" t="inlineStr">
        <is>
          <t>Lesson</t>
        </is>
      </c>
      <c r="F123" s="10" t="inlineStr">
        <is>
          <t>Melissa Ferreira, Shanth Enjeti</t>
        </is>
      </c>
      <c r="G123" s="10" t="n"/>
      <c r="H123" s="10" t="n"/>
      <c r="I123" s="10" t="n"/>
      <c r="J123" s="10" t="n"/>
      <c r="K123" s="10" t="n"/>
      <c r="L123" s="10" t="n"/>
      <c r="M123" s="10" t="n"/>
      <c r="N123">
        <f>IF(COUNTIF(G123:M123,"X")&gt;0,1,0)</f>
        <v/>
      </c>
    </row>
    <row r="124">
      <c r="A124" s="12" t="inlineStr">
        <is>
          <t>116</t>
        </is>
      </c>
      <c r="B124" s="13" t="inlineStr">
        <is>
          <t>Transfiguration</t>
        </is>
      </c>
      <c r="C124" s="12" t="inlineStr">
        <is>
          <t>Lesson</t>
        </is>
      </c>
      <c r="D124" s="12" t="inlineStr"/>
      <c r="E124" s="12" t="inlineStr">
        <is>
          <t>Lesson</t>
        </is>
      </c>
      <c r="F124" s="12" t="inlineStr">
        <is>
          <t>Melissa Ferreira, Shanth Enjeti</t>
        </is>
      </c>
      <c r="G124" s="12" t="n"/>
      <c r="H124" s="12" t="n"/>
      <c r="I124" s="12" t="n"/>
      <c r="J124" s="12" t="n"/>
      <c r="K124" s="12" t="n"/>
      <c r="L124" s="12" t="n"/>
      <c r="M124" s="12" t="n"/>
      <c r="N124">
        <f>IF(COUNTIF(G124:M124,"X")&gt;0,1,0)</f>
        <v/>
      </c>
    </row>
  </sheetData>
  <mergeCells count="8">
    <mergeCell ref="A4:B4"/>
    <mergeCell ref="B2:M2"/>
    <mergeCell ref="D5:E5"/>
    <mergeCell ref="A5:B5"/>
    <mergeCell ref="D4:E4"/>
    <mergeCell ref="B1:M1"/>
    <mergeCell ref="D3:E3"/>
    <mergeCell ref="A3:B3"/>
  </mergeCells>
  <conditionalFormatting sqref="A7:M124">
    <cfRule type="expression" priority="1" dxfId="0">
      <formula>$N7=1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M7 M8 M9 M10 M11 M12 M13 M14 M15 M16 M17 M18 M19 M20 M21 M22 M23 M24 M25 M26 M27 M28 M29 M30 M31 M32 M33 M34 M35 M36 M37 M38 M39 M40 M41 M42 M43 M44 M45 M46 M47 M48 M49 M50 M51 M52 M53 M54 M55 M56 M57 M58 M59 M60 M61 M62 M63 M64 M65 M66 M67 M68 M69 M70 M71 M72 M73 M74 M75 M76 M77 M78 M79 M80 M81 M82 M83 M84 M85 M86 M87 M88 M89 M90 M91 M92 M93 M94 M95 M96 M97 M98 M99 M100 M101 M102 M103 M104 M105 M106 M107 M108 M109 M110 M111 M112 M113 M114 M115 M116 M117 M118 M119 M120 M121 M122 M123 M124"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2026-08-31T17:56:47Z</dcterms:created>
  <dcterms:modified xsi:type="dcterms:W3CDTF">2026-08-31T17:56:48Z</dcterms:modified>
</cp:coreProperties>
</file>